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0" windowWidth="16384" windowHeight="8192" tabRatio="344" activeTab="6"/>
  </bookViews>
  <sheets>
    <sheet name="титул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_" sheetId="10" r:id="rId10"/>
    <sheet name="Раздел10" sheetId="11" r:id="rId11"/>
    <sheet name="Раздел11" sheetId="12" r:id="rId12"/>
  </sheets>
  <definedNames/>
  <calcPr fullCalcOnLoad="1"/>
</workbook>
</file>

<file path=xl/sharedStrings.xml><?xml version="1.0" encoding="utf-8"?>
<sst xmlns="http://schemas.openxmlformats.org/spreadsheetml/2006/main" count="1605" uniqueCount="518">
  <si>
    <t>Итоги внутреннего мониторинга качества образования
муниципальное общеобразовательное учреждение 
«Судьбодаровская средняя общеобразовательная школа» 
Новосергиевского района 
Оренбургской области</t>
  </si>
  <si>
    <t>классы</t>
  </si>
  <si>
    <t>всего классов</t>
  </si>
  <si>
    <t>число обучающихся</t>
  </si>
  <si>
    <t>всего</t>
  </si>
  <si>
    <t>Период мониторинга</t>
  </si>
  <si>
    <t>начало</t>
  </si>
  <si>
    <t>окончание</t>
  </si>
  <si>
    <t>2009/2010уч.год</t>
  </si>
  <si>
    <t>по настоящее время</t>
  </si>
  <si>
    <t>Локальный акт по осуществлению мониторинга качества образования</t>
  </si>
  <si>
    <t>реквизиты</t>
  </si>
  <si>
    <t>наименование</t>
  </si>
  <si>
    <t>рассмотрено и одобрено на заседании педсовета протокол №4 от 25.01.2012</t>
  </si>
  <si>
    <t>положение "О  внутреннем мониторинге качества образования учреждения"</t>
  </si>
  <si>
    <t>Показатели сбора</t>
  </si>
  <si>
    <t xml:space="preserve">итоги регионального экзамена, ГИА и ЕГЭ </t>
  </si>
  <si>
    <t>итоги Всероссийской олимпиады школьников</t>
  </si>
  <si>
    <t>результаты контрольных срезов знаний обучающихся</t>
  </si>
  <si>
    <t>оценка уроков, посещенных администрацией школы</t>
  </si>
  <si>
    <t>кадровый потенциал</t>
  </si>
  <si>
    <t>степень удовлетворенности родителей обучающихся</t>
  </si>
  <si>
    <t>Промежутки времени, в которые осуществляется сбор информации</t>
  </si>
  <si>
    <t>сентябрь</t>
  </si>
  <si>
    <t>входные контрольные в 4,7,8,9,11 классах</t>
  </si>
  <si>
    <t>декабрь</t>
  </si>
  <si>
    <t>контрольные работы за 1 полугодие в 4,7,8,9,11 кл.</t>
  </si>
  <si>
    <t>февраль</t>
  </si>
  <si>
    <t>диагностические контрольные работы в 9,11 кл.</t>
  </si>
  <si>
    <t>март</t>
  </si>
  <si>
    <t>пробные экзамены в 4,7,8 кл.</t>
  </si>
  <si>
    <t>апрель</t>
  </si>
  <si>
    <t>пробные экзамены в 9,11 кл.</t>
  </si>
  <si>
    <t>Результаты регионального экзамена, ГИА и ЕГЭ</t>
  </si>
  <si>
    <t xml:space="preserve">Результаты регионального экзамена в форме комплексной оценки достижений обучающихся 4-х классов  по русскому языку                                                                                     (1 часть) в 2011-2012 учебном году                                                                                                                                   </t>
  </si>
  <si>
    <t>№</t>
  </si>
  <si>
    <t>Название ОУ</t>
  </si>
  <si>
    <t xml:space="preserve">Количество обучающихся </t>
  </si>
  <si>
    <t>Количество обучающихся, выполнявших работу</t>
  </si>
  <si>
    <t>Средний балл</t>
  </si>
  <si>
    <t>ФИО учителей, специальность по диплому, кв.кат.</t>
  </si>
  <si>
    <t>ФИО директора (стаж работы в должности директора данного ОУ (лет), кв. категория по должности "руководитель" (ВК, I к. , б/кв.)</t>
  </si>
  <si>
    <t>МОБУ «Судьбодаровская сош»</t>
  </si>
  <si>
    <t>Глухова С.Н., ПиМНО, 1 кв. кат.</t>
  </si>
  <si>
    <t>Молотова Л.П., 18 л., I к.</t>
  </si>
  <si>
    <t>Камышанский филиал</t>
  </si>
  <si>
    <t>Иткулова Л.М., ПиМНО, 1 кв. кат.</t>
  </si>
  <si>
    <t>ВСЕГО</t>
  </si>
  <si>
    <t xml:space="preserve">Результаты регионального экзамена в форме комплексной оценки достижений обучающихся 4-х классов  по математике                                                                                    (II часть) в 2011-2012 учебном году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</si>
  <si>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Результаты регионального экзамена в форме комплексной оценки достижений обучающихся 4-х классов  по окружающему миру                                                                                                                                                                                                                                   (III часть) в 2011-2012 учебном году </t>
  </si>
  <si>
    <t>Обрезаненко И.А., ПиМНО, В кв. кат.</t>
  </si>
  <si>
    <r>
      <t xml:space="preserve">Результаты регионального экзамена 7-х классов </t>
    </r>
    <r>
      <rPr>
        <b/>
        <sz val="12"/>
        <color indexed="8"/>
        <rFont val="Times New Roman"/>
        <family val="1"/>
      </rPr>
      <t>по русскому языку</t>
    </r>
    <r>
      <rPr>
        <b/>
        <sz val="11"/>
        <color indexed="8"/>
        <rFont val="Times New Roman"/>
        <family val="1"/>
      </rPr>
      <t xml:space="preserve"> в 2011-2012 учебном году                                                                                                                                           </t>
    </r>
  </si>
  <si>
    <t>Количество обучающихся , выполнявших работу</t>
  </si>
  <si>
    <t>Положительные результаты</t>
  </si>
  <si>
    <t>Отметки "4" и "5"</t>
  </si>
  <si>
    <t>число</t>
  </si>
  <si>
    <t>%</t>
  </si>
  <si>
    <t>Хайрутдинова Н.А. Русский язык и литература</t>
  </si>
  <si>
    <t>Молотова Л.П., 18 лет, 1 к.</t>
  </si>
  <si>
    <r>
      <t xml:space="preserve">Результаты регионального экзамена 8-х классов </t>
    </r>
    <r>
      <rPr>
        <b/>
        <sz val="12"/>
        <color indexed="8"/>
        <rFont val="Times New Roman"/>
        <family val="1"/>
      </rPr>
      <t>по русскому языку</t>
    </r>
    <r>
      <rPr>
        <b/>
        <sz val="11"/>
        <color indexed="8"/>
        <rFont val="Times New Roman"/>
        <family val="1"/>
      </rPr>
      <t xml:space="preserve"> в 2011-2012 учебном году                                                                                                                                           </t>
    </r>
  </si>
  <si>
    <t>Михайлова Г.Н., рус.яз, 1 к.</t>
  </si>
  <si>
    <r>
      <t xml:space="preserve">Результаты государственной (итоговой) аттестации выпускников 9-х классов </t>
    </r>
    <r>
      <rPr>
        <b/>
        <sz val="12"/>
        <color indexed="8"/>
        <rFont val="Times New Roman"/>
        <family val="1"/>
      </rPr>
      <t>по русскому языку</t>
    </r>
    <r>
      <rPr>
        <b/>
        <sz val="11"/>
        <color indexed="8"/>
        <rFont val="Times New Roman"/>
        <family val="1"/>
      </rPr>
      <t xml:space="preserve"> в 2011-2012 учебном году                                                                                                                                           </t>
    </r>
  </si>
  <si>
    <t>Хайрутдинова Н.А. Русский язык и литература, 1</t>
  </si>
  <si>
    <t>Молотова Л.П., 18 лет,I к.</t>
  </si>
  <si>
    <t xml:space="preserve"> </t>
  </si>
  <si>
    <t xml:space="preserve">Результаты государственной (итоговой) аттестации выпускников 9-х классов по литературе  в 2011-2012 учебном году                                                                                </t>
  </si>
  <si>
    <t xml:space="preserve">Результаты регионального экзамена 7-х классов по математике в 2011-2012 учебном году                                                                                </t>
  </si>
  <si>
    <t>Романова И.П., физика, матем., 1 к.</t>
  </si>
  <si>
    <t xml:space="preserve">Результаты регионального экзамена 8-х классов по математике в 2011-2012 учебном году                                                                                </t>
  </si>
  <si>
    <t xml:space="preserve">Результаты государственной (итоговой) аттестации выпускников 9-х классов по математике в 2011-2012 учебном году                                                                                </t>
  </si>
  <si>
    <t>Обрезаненко В.Д., математика, 1 к.</t>
  </si>
  <si>
    <t xml:space="preserve">Результаты государственной (итоговой) аттестации выпускников 9-х классов по физике  в 2011-2012 учебном году                                                                                </t>
  </si>
  <si>
    <t>Чумак И.В., физика, матем., 1 к.</t>
  </si>
  <si>
    <t xml:space="preserve">Результаты государственной (итоговой) аттестации выпускников 9-х классов по обществознанию в 2011-2012 учебном году                                                                                </t>
  </si>
  <si>
    <t>Федоренко И.А., история, обществоведение, 1 к.</t>
  </si>
  <si>
    <t xml:space="preserve">Результаты государственной (итоговой) аттестации выпускников 9-х классов по истории в 2011-2012 учебном году                                                                                </t>
  </si>
  <si>
    <t xml:space="preserve">Результаты государственной (итоговой) аттестации выпускников 9-х классов по биологии в 2011-2012 учебном году                                                                                </t>
  </si>
  <si>
    <t>Храмова Л.Н., химия, биология, 1 к.</t>
  </si>
  <si>
    <t xml:space="preserve">Результаты государственной (итоговой) аттестации выпускников 9-х классов по химии в 2011-2012 учебном году                                                                                </t>
  </si>
  <si>
    <t xml:space="preserve">Результаты государственной (итоговой) аттестации выпускников 9-х классов по информатике  в 2011-2012 учебном году                                                                                </t>
  </si>
  <si>
    <t>Кадырова Г.Я., физика, матем., 1к.</t>
  </si>
  <si>
    <t xml:space="preserve">Результаты ЕГЭ выпускников 11кл по русскому языку  в 2011-2012 учебном году                                                                                </t>
  </si>
  <si>
    <t>ФИО директора (полностью), стаж работы в должности "директор" данного ОУ (лет), кв. категория по должности "руководитель"</t>
  </si>
  <si>
    <t>ФИО учителя (полностью), уровень образования (ВП, ВН, СП, СН), специальность по диплому (математика, химия), стаж (лет), кв. категория</t>
  </si>
  <si>
    <t>Реализуемая образовательная программа (базовый, профильный уровень)</t>
  </si>
  <si>
    <t>Число обучающихся в ОУ</t>
  </si>
  <si>
    <t>Число выпускников 11 классов, сдававших ЕГЭ</t>
  </si>
  <si>
    <t>Из них преодолели минимальный порог баллов</t>
  </si>
  <si>
    <t>Средний балл выпускников</t>
  </si>
  <si>
    <t>процент</t>
  </si>
  <si>
    <t>учителя</t>
  </si>
  <si>
    <t>по ОУ (рейтинг по убывающей)</t>
  </si>
  <si>
    <t xml:space="preserve">по району </t>
  </si>
  <si>
    <t>Молотова Любовь Петровна, 19 лет, 1 кв. к.</t>
  </si>
  <si>
    <t>Михайлова Галина Николаевна, ВП, рус.язык, литература, 1 кв.кат.</t>
  </si>
  <si>
    <t>базовый</t>
  </si>
  <si>
    <t xml:space="preserve">Результаты ЕГЭ выпускников 11кл по математике  в 2011-2012 учебном году                                                                                </t>
  </si>
  <si>
    <t xml:space="preserve"> учителя</t>
  </si>
  <si>
    <t>Чумак Ирина Васильевна, ВП, математика, физика,  1 кв. кат.</t>
  </si>
  <si>
    <t xml:space="preserve">Результаты ЕГЭ выпускников 11кл по биологии  в 2011-2012 учебном году                                                                                </t>
  </si>
  <si>
    <t>Федоренко Надежда Иванвна, ВП, география, биология, ВК</t>
  </si>
  <si>
    <t xml:space="preserve">Результаты ЕГЭ выпускников 11кл по химии  в 2011-2012 учебном году                                                                                </t>
  </si>
  <si>
    <t>Храмова Людмила Николаевна, ВП, химия, биология, 1 кв. кат.</t>
  </si>
  <si>
    <t xml:space="preserve">Результаты ЕГЭ выпускников 11кл по обществознанию  в 2011-2012 учебном году                                                                                </t>
  </si>
  <si>
    <t>Федоренко Ирина Андреевна, ВП, история, обществознание, 1 кв.кат.</t>
  </si>
  <si>
    <t>предмет ЕГЭ</t>
  </si>
  <si>
    <t>2010год</t>
  </si>
  <si>
    <t>2011год</t>
  </si>
  <si>
    <t>2012год</t>
  </si>
  <si>
    <t>ОУ</t>
  </si>
  <si>
    <t>обл</t>
  </si>
  <si>
    <t>динамика</t>
  </si>
  <si>
    <t>русский язык</t>
  </si>
  <si>
    <t>математика</t>
  </si>
  <si>
    <t>история</t>
  </si>
  <si>
    <t>обществознание</t>
  </si>
  <si>
    <t>биология</t>
  </si>
  <si>
    <t>химия</t>
  </si>
  <si>
    <t>география</t>
  </si>
  <si>
    <t>физика</t>
  </si>
  <si>
    <t>оставлены на повторны курс обучения</t>
  </si>
  <si>
    <t>2009/10</t>
  </si>
  <si>
    <t>2010/11</t>
  </si>
  <si>
    <t>2011/12</t>
  </si>
  <si>
    <t>2012/13</t>
  </si>
  <si>
    <t>Похвальные грамоты</t>
  </si>
  <si>
    <t>9кл</t>
  </si>
  <si>
    <t>11 кл</t>
  </si>
  <si>
    <t xml:space="preserve">Приложение 2 </t>
  </si>
  <si>
    <t xml:space="preserve">Приложение 3 </t>
  </si>
  <si>
    <t xml:space="preserve">Результаты регионального экзамена 7-х классов по математике в 2012-2013 учебном году                                                                                </t>
  </si>
  <si>
    <t>МОБУ «Судьбодаровская СОШ»</t>
  </si>
  <si>
    <t>Романова Ирина Петровна, физика, математика, 1 кв.категория</t>
  </si>
  <si>
    <t>Молотова Любовь Петровна, 20 лет, 1 категория</t>
  </si>
  <si>
    <t xml:space="preserve">Результаты регионального экзамена 8-х классов по математике в 2012-2013 учебном году                                                                                </t>
  </si>
  <si>
    <r>
      <t xml:space="preserve">Результаты регионального экзамена 7-х классов </t>
    </r>
    <r>
      <rPr>
        <b/>
        <sz val="12"/>
        <color indexed="8"/>
        <rFont val="Times New Roman"/>
        <family val="1"/>
      </rPr>
      <t>по русскому языку</t>
    </r>
    <r>
      <rPr>
        <b/>
        <sz val="11"/>
        <color indexed="8"/>
        <rFont val="Times New Roman"/>
        <family val="1"/>
      </rPr>
      <t xml:space="preserve"> в 2012-2013 учебном году                                                                                                                                           </t>
    </r>
  </si>
  <si>
    <t>Михайлова Галина Николаевна, русский язык, литература, 1 кв. категория</t>
  </si>
  <si>
    <r>
      <t xml:space="preserve">Результаты регионального экзамена 8-х классов </t>
    </r>
    <r>
      <rPr>
        <b/>
        <sz val="12"/>
        <color indexed="8"/>
        <rFont val="Times New Roman"/>
        <family val="1"/>
      </rPr>
      <t>по русскому языку</t>
    </r>
    <r>
      <rPr>
        <b/>
        <sz val="11"/>
        <color indexed="8"/>
        <rFont val="Times New Roman"/>
        <family val="1"/>
      </rPr>
      <t xml:space="preserve"> в 2012-2013 учебном году                                                                                                                                           </t>
    </r>
  </si>
  <si>
    <t>Хайрутдинова Наталья Айратовна, русский язык, литература, 1 кв. категория</t>
  </si>
  <si>
    <r>
      <t xml:space="preserve">Результаты государственной (итоговой) аттестации выпускников 9-х классов </t>
    </r>
    <r>
      <rPr>
        <b/>
        <sz val="12"/>
        <color indexed="8"/>
        <rFont val="Times New Roman"/>
        <family val="1"/>
      </rPr>
      <t>по русскому языку</t>
    </r>
    <r>
      <rPr>
        <b/>
        <sz val="11"/>
        <color indexed="8"/>
        <rFont val="Times New Roman"/>
        <family val="1"/>
      </rPr>
      <t xml:space="preserve"> в 2012-2013 учебном году                                                                                                                                           </t>
    </r>
  </si>
  <si>
    <t>Михайлова Галина Николаевна, русский язык, литература, ВП, 1 кв. категория</t>
  </si>
  <si>
    <t>Молотова Любовь Петровна, 20 лет, 1 кв. категория</t>
  </si>
  <si>
    <t xml:space="preserve">Результаты государственной (итоговой) аттестации выпускников 9-х классов по математике в 2012-2013 учебном году                                                                                </t>
  </si>
  <si>
    <t>Романова Ирина Петровна, физика, математика, 1 кв. категория</t>
  </si>
  <si>
    <t xml:space="preserve">Результаты государственной (итоговой) аттестации выпускников 9-х классов по биологии в 2012-2013 учебном году                                                                                </t>
  </si>
  <si>
    <t>Федоренко Надежда Ивановна, география, биология, ВП, В категрия</t>
  </si>
  <si>
    <t xml:space="preserve">Результаты государственной (итоговой) аттестации выпускников 9-х классов по географии  в 2013-2013 учебном году                                                                                </t>
  </si>
  <si>
    <t>Федоренко Надежда Ивановна, география, биология, ВП, В категория</t>
  </si>
  <si>
    <t xml:space="preserve">Результаты государственной (итоговой) аттестации выпускников 9-х классов по обществознанию в 2012-2013 учебном году                                                                                </t>
  </si>
  <si>
    <t>Федоренко Ирина Андреевна, история, обществознание, ВП, 1 кв. категория</t>
  </si>
  <si>
    <t xml:space="preserve">Результаты государственной (итоговой) аттестации выпускников 9-х классов по физике  в 2013-2013 учебном году                                                                                </t>
  </si>
  <si>
    <t>Чумак Ирина Васильевна, математика, физика, ВП, 1 кв. категория</t>
  </si>
  <si>
    <t>Рейтинговый ряд образовательных учреждений района по итогам ЕГЭ по русскому языку в 2012-2013 учебном году</t>
  </si>
  <si>
    <t>Молотова Любовь Петровна, 20 лет, 1 кв.категория</t>
  </si>
  <si>
    <t>Хайрутдинова Наталья Айратовна, ВП, русский язык, литература, 27 лет, 1 кв.категория</t>
  </si>
  <si>
    <t>Приложение 7</t>
  </si>
  <si>
    <t>Рейтинговый ряд образовательных учреждений района по итогам ЕГЭ по математике в 2012-2013 учебном году</t>
  </si>
  <si>
    <t>Чумак Ирина Васильевна, ВП, математика, физика, 28 лет, 1 кв. категория</t>
  </si>
  <si>
    <t>базовая</t>
  </si>
  <si>
    <t>Рейтинговый ряд образовательных учреждений района по итогам ЕГЭ по обществознанию в 2012-2013 учебном году</t>
  </si>
  <si>
    <t>Федоренко Ирина Андреевна, ВП, история обществознание, 1 кв.категория</t>
  </si>
  <si>
    <t>Рейтинговый ряд образовательных учреждений района по итогам ЕГЭ по биологии  в 2012-2013 учебном году</t>
  </si>
  <si>
    <t>Храмова Людмила Николаевна, ВП, химия биология, 34 года,  1 кв.категория</t>
  </si>
  <si>
    <t>Рейтинговый ряд образовательных учреждений района по итогам ЕГЭ по химии  в 2012-2013 учебном году</t>
  </si>
  <si>
    <t>Храмова Людмила Николаевна, ВП, химия биология, 34 года, 1 кв. категория</t>
  </si>
  <si>
    <t>Рейтинговый ряд образовательных учреждений района по итогам ЕГЭ по физике  в 2012-2013 учебном году</t>
  </si>
  <si>
    <t>Чумак Ирина Васильевна, ВП, математика, физика, 28 лет, 1 кв.категория</t>
  </si>
  <si>
    <t>Результаты контрольных срезов знаний обучающихся в текущем учебном году</t>
  </si>
  <si>
    <t>входные контрольные работы</t>
  </si>
  <si>
    <r>
      <t xml:space="preserve">                                Результаты контрольных срезов знаний по русскому языку  обучающихся  4 классов общеобразовательных учреждений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(2012-2013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</si>
  <si>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 математике   обучающихся  4  классов общеобразовательных учреждений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(2012-2013 учебный год)                                                                                                                      </t>
    </r>
  </si>
  <si>
    <t>Класс</t>
  </si>
  <si>
    <t>Количество обучающихся по списку</t>
  </si>
  <si>
    <t>Количество выпускников, выполнявших работу</t>
  </si>
  <si>
    <t>Неудовлетворительные результаты</t>
  </si>
  <si>
    <t>ФИО учителя, специальность по диплому, образование, кв.кат.</t>
  </si>
  <si>
    <t>Группа риска</t>
  </si>
  <si>
    <t>кол-во</t>
  </si>
  <si>
    <t>Нирко Елена Федоровна, учитель начальных классов, среднее специальное, 1 квалификац. категория</t>
  </si>
  <si>
    <t>Нирко Е.Ф., нач.кл., среднее спец., 1 кв.кат</t>
  </si>
  <si>
    <t>Габзалилов Альберт, Кадырова Руфина</t>
  </si>
  <si>
    <t>Новоахмеровский филиал</t>
  </si>
  <si>
    <t>Юлдашева Манзура Эргашевна, дошкольное образование, В, 1 кв. категория</t>
  </si>
  <si>
    <t>Юлдашева М.Э. До,</t>
  </si>
  <si>
    <r>
      <t xml:space="preserve">                                Результаты контрольных срезов знаний по русскому языку  обучающихся  7,8,9 классов общеобразовательных учреждений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(2012-2013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</si>
  <si>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    русскому языку   обучающихся  4  классов общеобразовательных учреждений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(2012-2013 учебный год)                                                                                                                      </t>
    </r>
  </si>
  <si>
    <t>Михайлова Галина Николаевна, учитель русского языка и литературы, ВП, 1 кв.категория</t>
  </si>
  <si>
    <t>37/62</t>
  </si>
  <si>
    <t>Габзалилов Альберт</t>
  </si>
  <si>
    <t>Хайрутдинова Наталья Айратовна, учитель русского языка и литературы, ВП, 1 кв. категория</t>
  </si>
  <si>
    <r>
      <t xml:space="preserve">                                Результаты контрольных срезов знаний по математике обучающихся  7,8,9 классов общеобразовательных учреждений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(2012-2013 учебный год)                                                                                                                      </t>
    </r>
  </si>
  <si>
    <r>
      <t xml:space="preserve">                                Результаты контрольных срезов знаний по     русскому языку   обучающихся  7  классов общеобразовательных учреждений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(2012-2013 учебный год)                                                                                                                      </t>
    </r>
  </si>
  <si>
    <t>Романова Ирина Петровна, учитель физики и математики, ВП, 1 кв.категория</t>
  </si>
  <si>
    <t>Михайлова Г.Н., рус.яз., ВП, 1 кв.кат</t>
  </si>
  <si>
    <t>Хайрутдинова Н.А., рус.яз., ВП, 1 кв.кат.</t>
  </si>
  <si>
    <r>
      <t xml:space="preserve">                                Результаты контрольных срезов знаний по биологии  обучающихся  8-10 классов общеобразовательных учреждений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(2012-2013 учебный год)                                                                                                                      </t>
    </r>
  </si>
  <si>
    <t>Федоренко Надежда Ивановна, география, биология, ВП, В кв. категория</t>
  </si>
  <si>
    <t>Храмова Людмила Николаевна, химия, биология, ВП, 1 кв. категория</t>
  </si>
  <si>
    <r>
      <t xml:space="preserve">                                Результаты контрольных срезов знаний по русскому языку  обучающихся  4 классов общеобразовательных учреждений     1 полугодие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(2012-2013 учебный год)                                                                                                                      </t>
    </r>
  </si>
  <si>
    <t xml:space="preserve">       </t>
  </si>
  <si>
    <t xml:space="preserve">Результаты контрольных срезов знаний обучающихся </t>
  </si>
  <si>
    <r>
      <t xml:space="preserve">                                Результаты контрольных срезов знаний по     биологии   обучающихся  11  классов общеобразовательных учреждений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(2012-2013 учебный год)                                                                                                                      </t>
    </r>
  </si>
  <si>
    <t xml:space="preserve">_____________________________________________________________________________________________________________________________________________                                 (указать: класс, предмет, территорию)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</si>
  <si>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выпускников</t>
  </si>
  <si>
    <t>ФИО учителя, специальность по диплому, кв.кат.</t>
  </si>
  <si>
    <t>Количество выпускников группы «риск»</t>
  </si>
  <si>
    <t>Храмова Л.Н., учитель химии, биологии</t>
  </si>
  <si>
    <t>Хайрутдинова Н.А., рус.яз, 1 кв.категория</t>
  </si>
  <si>
    <r>
      <t xml:space="preserve">                                Результаты контрольных срезов знаний по     химии   обучающихся  11  классов общеобразовательных учреждений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(2012-2013 учебный год)                                                                                                                      </t>
    </r>
  </si>
  <si>
    <t xml:space="preserve">Результаты контрольных срезов знаний выпускников 9 - х  классов  по математике   _16 марта 2012 (дата проведения)                                            (каждый класс в отдельной строке)                                                              </t>
  </si>
  <si>
    <t>МОБУ «Судьбодаровская средняя общеобразовательная школа»</t>
  </si>
  <si>
    <t>Обрезаненко В.Д., матем., ВП, 1 кат.</t>
  </si>
  <si>
    <r>
      <t xml:space="preserve">                                Результаты контрольных срезов знаний по географии обучающихся  11 классов общеобразовательных учреждений                                 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(название предмета)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Новосергиевского района   (2012-2013 учебный год)                                                                                                                      </t>
    </r>
  </si>
  <si>
    <t xml:space="preserve">Результаты контрольных срезов знаний выпускников 11 - х  классов  по математике   20 марта 2012 (дата проведения)                                            (каждый класс в отдельной строке)                                                              </t>
  </si>
  <si>
    <t>Федоренко Надежда Ивановна, учитель географии, биологии, ВП, В квалификационная категория</t>
  </si>
  <si>
    <t>Чумак И.В., физика, матем., ВП, 1 кат</t>
  </si>
  <si>
    <t>входные контрольные работы 2013-2014 учебный год</t>
  </si>
  <si>
    <r>
      <t xml:space="preserve">Результаты контрольных срезов знаний по </t>
    </r>
    <r>
      <rPr>
        <b/>
        <u val="single"/>
        <sz val="12"/>
        <color indexed="8"/>
        <rFont val="Times New Roman"/>
        <family val="1"/>
      </rPr>
      <t>русскому языку</t>
    </r>
  </si>
  <si>
    <r>
      <t xml:space="preserve">Результаты контрольных срезов знаний по </t>
    </r>
    <r>
      <rPr>
        <b/>
        <u val="single"/>
        <sz val="12"/>
        <color indexed="8"/>
        <rFont val="Times New Roman"/>
        <family val="1"/>
      </rPr>
      <t>математике</t>
    </r>
  </si>
  <si>
    <r>
      <t xml:space="preserve">обучающихся </t>
    </r>
    <r>
      <rPr>
        <b/>
        <u val="single"/>
        <sz val="12"/>
        <color indexed="8"/>
        <rFont val="Times New Roman"/>
        <family val="1"/>
      </rPr>
      <t xml:space="preserve">4 </t>
    </r>
    <r>
      <rPr>
        <b/>
        <sz val="12"/>
        <color indexed="8"/>
        <rFont val="Times New Roman"/>
        <family val="1"/>
      </rPr>
      <t>классов общеобразовательных учреждений _________________________ района/города</t>
    </r>
  </si>
  <si>
    <t>(2013-2014 учебный год)</t>
  </si>
  <si>
    <t>Территория</t>
  </si>
  <si>
    <t>Количество выпускников,</t>
  </si>
  <si>
    <t>Отметки «4» и «5»</t>
  </si>
  <si>
    <t>ФИО учителя, специальность по диплому, образование, кв. кат.</t>
  </si>
  <si>
    <t>Группа «риска»</t>
  </si>
  <si>
    <t>выполнявших работу</t>
  </si>
  <si>
    <t>Кол-во</t>
  </si>
  <si>
    <t>Обрезаненко И.А., ПиМНО, ВП, В кат.</t>
  </si>
  <si>
    <t>1 (7 вид)</t>
  </si>
  <si>
    <t>Иткулова Л.М., учитель начальных классов, ВП, 1 кат.</t>
  </si>
  <si>
    <t>Приуранский филиал</t>
  </si>
  <si>
    <t>Кудакаева Г.К., ПиМНО, ВП, 1 кат.</t>
  </si>
  <si>
    <t>Табулдина Н. В., обучается на ПиМНО, ВП, 1 кат.</t>
  </si>
  <si>
    <t>обучающихся 9 классов общеобразовательных учреждений _________________________ района/города</t>
  </si>
  <si>
    <r>
      <t>обучающихся 9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классов общеобразовательных учреждений _________________________ района/города</t>
    </r>
  </si>
  <si>
    <t>Хайрутдинова Н.А., русский язык, литература, ВП, 1 кат.</t>
  </si>
  <si>
    <t>Романова И.П., физика, математика, ВП, 1 кв. категория</t>
  </si>
  <si>
    <r>
      <t xml:space="preserve">Результаты диагностической контрольной работы №2 по </t>
    </r>
    <r>
      <rPr>
        <b/>
        <u val="single"/>
        <sz val="12"/>
        <color indexed="8"/>
        <rFont val="Times New Roman"/>
        <family val="1"/>
      </rPr>
      <t>математике</t>
    </r>
  </si>
  <si>
    <t>обучающихся 10 классов общеобразовательных учреждений _________________________ района/города</t>
  </si>
  <si>
    <t>Количество обучающихся, выпонявших работу</t>
  </si>
  <si>
    <t>Кол-во обуч-ся по списку</t>
  </si>
  <si>
    <t>Коли-во обуч-ся, выполнявших работу</t>
  </si>
  <si>
    <t>Романова И.П., физика математика, ВП, 1 кв. категория</t>
  </si>
  <si>
    <t>Михайлова Галина Николаевна, ВП, русский язык, литература, 1 кв. категория</t>
  </si>
  <si>
    <t>Романова Ирина Петровна, физика, математика, ВП, 1 кв. категория</t>
  </si>
  <si>
    <t>Результаты контрольных срезов знаний по математике</t>
  </si>
  <si>
    <t>обучающихся 11 классов общеобразовательных учреждений _________________________ района/города</t>
  </si>
  <si>
    <t>Количество обучающихся,</t>
  </si>
  <si>
    <t>Романова И.П., ВП, учитель физики, математики, 1 кв. категория</t>
  </si>
  <si>
    <t>Хайрутдинова Н.А., русский язык и литература, ВП, 1 кв. категория</t>
  </si>
  <si>
    <r>
      <t xml:space="preserve">Результаты пробного муниципального экзамена  по </t>
    </r>
    <r>
      <rPr>
        <b/>
        <u val="single"/>
        <sz val="12"/>
        <color indexed="8"/>
        <rFont val="Times New Roman"/>
        <family val="1"/>
      </rPr>
      <t>математике</t>
    </r>
  </si>
  <si>
    <t>обучающихся 11 классов общеобразовательных учреждений  Новосергиевского  района</t>
  </si>
  <si>
    <t>Не набрали минимального количества баллов</t>
  </si>
  <si>
    <t xml:space="preserve">Средний балл </t>
  </si>
  <si>
    <t>по району</t>
  </si>
  <si>
    <t>по школе</t>
  </si>
  <si>
    <t>Результаты участия обучающихся во всероссийской олимпиаде школьников</t>
  </si>
  <si>
    <t>2009/2010</t>
  </si>
  <si>
    <t>2010/2011</t>
  </si>
  <si>
    <t>2011/2012</t>
  </si>
  <si>
    <t>Кадровый потенциал общеобразовательного учреждения</t>
  </si>
  <si>
    <t>Сведения о педагогических кадрах, имеющих квалификационные категории</t>
  </si>
  <si>
    <t>ОУ 2012-2013уч.год</t>
  </si>
  <si>
    <t>Всего учителей (включая руководящих работников, преподающих предмет)</t>
  </si>
  <si>
    <t>Количество учителей 1-4 классов, имеющих квалифицированные категории</t>
  </si>
  <si>
    <t>Количество учителей 5-11 классов, имеющих квалификационные категории</t>
  </si>
  <si>
    <t>Руководители общеобразовательных школ (аттестация по руководящей должности)</t>
  </si>
  <si>
    <t>1-3(4) кл.</t>
  </si>
  <si>
    <t>5-11 кл.</t>
  </si>
  <si>
    <t xml:space="preserve">высшая </t>
  </si>
  <si>
    <t>первая</t>
  </si>
  <si>
    <t>вторая</t>
  </si>
  <si>
    <t>% учителей, имеющих квалификационные категории</t>
  </si>
  <si>
    <t>директора</t>
  </si>
  <si>
    <t>заместители директоров</t>
  </si>
  <si>
    <t xml:space="preserve">всего </t>
  </si>
  <si>
    <t>высшая</t>
  </si>
  <si>
    <t>По предметам</t>
  </si>
  <si>
    <t>информатика</t>
  </si>
  <si>
    <t>в</t>
  </si>
  <si>
    <t>I</t>
  </si>
  <si>
    <t>II</t>
  </si>
  <si>
    <t>иностранный язык</t>
  </si>
  <si>
    <t>физкультура</t>
  </si>
  <si>
    <t>технология</t>
  </si>
  <si>
    <t>ИЗО, черчение</t>
  </si>
  <si>
    <t>ОБЖ</t>
  </si>
  <si>
    <t>родной язык (какой)</t>
  </si>
  <si>
    <t>музыка</t>
  </si>
  <si>
    <t>психология</t>
  </si>
  <si>
    <t>социальный педагог</t>
  </si>
  <si>
    <t>логопед</t>
  </si>
  <si>
    <t>другие</t>
  </si>
  <si>
    <t>Сведения о прохождении курсов повышения квалификации работниками системы образования</t>
  </si>
  <si>
    <r>
      <t>____ОУ</t>
    </r>
    <r>
      <rPr>
        <b/>
        <sz val="10"/>
        <rFont val="Times New Roman"/>
        <family val="1"/>
      </rPr>
      <t xml:space="preserve">  за 2011-2012 учебный год Судьбодаровская СОШ</t>
    </r>
  </si>
  <si>
    <t>Учреждения образования, категория педагогических работников</t>
  </si>
  <si>
    <t>Всего педагогических работников в образовательных учреждениях</t>
  </si>
  <si>
    <t>Количество педагогов, прошедших курсы повышения квалификации</t>
  </si>
  <si>
    <t>Общее количество работников системы образования, прошедших курсы повышения квалификации</t>
  </si>
  <si>
    <t>ИПКРО ОГПУ</t>
  </si>
  <si>
    <t>РЦРО</t>
  </si>
  <si>
    <t xml:space="preserve">Другие учреждения (указать какие)         </t>
  </si>
  <si>
    <t xml:space="preserve">Общеобразовательные школы, </t>
  </si>
  <si>
    <t xml:space="preserve">руководящие работники </t>
  </si>
  <si>
    <r>
      <t>Обеспеченность общеобразовательных учреждений педагогическими кадрами на__</t>
    </r>
    <r>
      <rPr>
        <b/>
        <u val="single"/>
        <sz val="11"/>
        <rFont val="Calibri"/>
        <family val="2"/>
      </rPr>
      <t>2012-2013</t>
    </r>
    <r>
      <rPr>
        <b/>
        <sz val="11"/>
        <rFont val="Calibri"/>
        <family val="2"/>
      </rPr>
      <t>______г.</t>
    </r>
  </si>
  <si>
    <t>№ п/п</t>
  </si>
  <si>
    <t>Наименование муниципального образования</t>
  </si>
  <si>
    <t>Всего учителей, включая                             директоров и заместителей</t>
  </si>
  <si>
    <t>Из них с высшим          образованием</t>
  </si>
  <si>
    <t>% от общего числа педагогических работников</t>
  </si>
  <si>
    <t>Имеют пенсионный возраст</t>
  </si>
  <si>
    <t>Число учителей нач. кл.</t>
  </si>
  <si>
    <t>В т.ч. с высшим образованием</t>
  </si>
  <si>
    <t>% учит. нач. классов с высш. обр.</t>
  </si>
  <si>
    <t>Число учителей 5-11 кл.</t>
  </si>
  <si>
    <t>% учителей 5-11 кл. с высшим образованием</t>
  </si>
  <si>
    <t>Число учителей со средним профессиональным образованием</t>
  </si>
  <si>
    <t>%  учителей со средним проф. образованием</t>
  </si>
  <si>
    <t>Число учителей со средним проф. (пед.обр)</t>
  </si>
  <si>
    <t>% учителей со средним проф. (пед.обр.)</t>
  </si>
  <si>
    <t>Число учителей с незаконченным высш. обр.</t>
  </si>
  <si>
    <t xml:space="preserve">% от общего числа учителей </t>
  </si>
  <si>
    <t>Всего заочников</t>
  </si>
  <si>
    <t>Число психологов</t>
  </si>
  <si>
    <t>Число соц.педагогов</t>
  </si>
  <si>
    <t>Из общего числа педагогов</t>
  </si>
  <si>
    <t>женщин</t>
  </si>
  <si>
    <t>мужчин</t>
  </si>
  <si>
    <t>МОБУ "Покровская СОШ"</t>
  </si>
  <si>
    <t xml:space="preserve"> за 2011-2012 учебный год</t>
  </si>
  <si>
    <t>Из них повысивших квалификацию в течение</t>
  </si>
  <si>
    <t>В учреждениях</t>
  </si>
  <si>
    <t>Наименование курсов</t>
  </si>
  <si>
    <t>ОГТИ</t>
  </si>
  <si>
    <t>Другие учреждения (указать какие)</t>
  </si>
  <si>
    <t>Соответствие занимаемой должности</t>
  </si>
  <si>
    <t>Аттестационные (высш., первая)</t>
  </si>
  <si>
    <t>ЕГЭ</t>
  </si>
  <si>
    <t>ГИА</t>
  </si>
  <si>
    <t>Стандарты</t>
  </si>
  <si>
    <t>Проблемные</t>
  </si>
  <si>
    <t>Другие (указать)</t>
  </si>
  <si>
    <t xml:space="preserve">Информация </t>
  </si>
  <si>
    <t xml:space="preserve">о ходе выполнения комплекса мер, направленных на модернизацию системы общего образования </t>
  </si>
  <si>
    <t>Оренбургской области в 2011-12уч.году</t>
  </si>
  <si>
    <t>Численность руководителей и учителей общеобразовательных учреждений</t>
  </si>
  <si>
    <t>Руководители общеобразовательных учреждений прошедшие повышение квалификации для работы в соответствии с ФГОС</t>
  </si>
  <si>
    <t>Учителя, прошедшие повышение квалификации для работы в соответствии с ФГОС</t>
  </si>
  <si>
    <r>
      <t xml:space="preserve">Прошли обучение на курсах повышения квалификации                                               </t>
    </r>
    <r>
      <rPr>
        <sz val="11"/>
        <rFont val="Times New Roman"/>
        <family val="1"/>
      </rPr>
      <t>(кроме ФГОС)</t>
    </r>
  </si>
  <si>
    <t xml:space="preserve">Количество обученных на курсах повышения квалификации  </t>
  </si>
  <si>
    <t>Всего</t>
  </si>
  <si>
    <t xml:space="preserve">В том числе: </t>
  </si>
  <si>
    <t>НОО</t>
  </si>
  <si>
    <t>ООО</t>
  </si>
  <si>
    <t>руководители</t>
  </si>
  <si>
    <t>ОГПУ</t>
  </si>
  <si>
    <t>ОГУ</t>
  </si>
  <si>
    <t>другие учреждения</t>
  </si>
  <si>
    <t>Выводы администрации ОУ по итогам посещения уроков</t>
  </si>
  <si>
    <t>Директор ОУ</t>
  </si>
  <si>
    <t>Заместители директора</t>
  </si>
  <si>
    <t>Выводы</t>
  </si>
  <si>
    <t>Начальная ступень обучения</t>
  </si>
  <si>
    <t>Средняя ступень обучения</t>
  </si>
  <si>
    <t>Старшая ступень обучения</t>
  </si>
  <si>
    <t>Анализ методического обеспечения уроков показывает, что учителя успешно решают основную учебную цель, реализуя образовательные стандарты, современные методы и технологии. Используя дополнительный дидактический материал, наглядность, компьютер. Уроки имеют практическую направленность: учащиеся 2-11кл умеют работат с КИМами, проводят частично-поисковую работу, элементы исследовательской работы, обобщают ранее изученное, вырабатывают соответствующие умения и навыки; различные методы обучения дают возможность учащимся овладевать информацией, делать самостоятельные заключения. Выбор форм обеспечивает всесторонний анализ образовательных, развивающих, воспитательных задач. Но вместе с тем необходимо обратить внимание на подготовку учащихся группы РИСК к ИА. Учащиеся данной категории допускают ошибки при решении неравенств, не всегда могут применять пройденный материал к решению задач, слабо усваивают, запоминают, воспроизводят теоретический материал. При планировании уроков учителям необходимо точнее определять способы контроля, продумывать объем и характер домашних заданий; повысить мотивацию работы учащихся на уроке; использовать продуктивные методы ведения урока. На индивидуальных занятиях, консультациях проводить коррекцию знаний учащихся.</t>
  </si>
  <si>
    <t>Русский язык</t>
  </si>
  <si>
    <t>Литература</t>
  </si>
  <si>
    <t>Иностранный язык</t>
  </si>
  <si>
    <t>История</t>
  </si>
  <si>
    <t>Обществознание</t>
  </si>
  <si>
    <t>Биология</t>
  </si>
  <si>
    <t>Математика</t>
  </si>
  <si>
    <t>Информатика</t>
  </si>
  <si>
    <t>Химия</t>
  </si>
  <si>
    <t>Физика</t>
  </si>
  <si>
    <t>География</t>
  </si>
  <si>
    <t>Степень удовлетворенности родителей обучающихся качеством предоставляемых образовательных услуг</t>
  </si>
  <si>
    <t>Вопрос анкеты</t>
  </si>
  <si>
    <t>Высокая степень удовлетворенности</t>
  </si>
  <si>
    <t>Средняя степень удовлетворенности</t>
  </si>
  <si>
    <t>Низкая степень удовлетворенности</t>
  </si>
  <si>
    <t>«В среде своих одноклассников наш ребёнок чувствует себя комфортно».</t>
  </si>
  <si>
    <t>«Класс, в котором учится наш ребёнок, можно назвать дружным».</t>
  </si>
  <si>
    <t>«Педагоги проявляют доброжелательное отношение к нашему ребёнку».</t>
  </si>
  <si>
    <t>«Мы испытываем чувство взаимопонимания в контактах с администрацией и учителями нашего ребёнка».</t>
  </si>
  <si>
    <t>«В классе, в котором учится наш ребёнок, хороший классный руководитель».</t>
  </si>
  <si>
    <t>-</t>
  </si>
  <si>
    <t>«Педагоги справедливо оценивают достижения в учёбе нашего ребёнка».</t>
  </si>
  <si>
    <t>«Наш ребёнок не перегружен учебными занятиями и домашними заданиями».</t>
  </si>
  <si>
    <t>«Учителя учитывают индивидуальные особенности нашего ребёнка».</t>
  </si>
  <si>
    <r>
      <t xml:space="preserve">«В </t>
    </r>
    <r>
      <rPr>
        <sz val="11"/>
        <color indexed="8"/>
        <rFont val="Times New Roman"/>
        <family val="1"/>
      </rPr>
      <t>школе работают различные кружки, секции, где может заниматься наш ребёнок».</t>
    </r>
  </si>
  <si>
    <t>«Педагоги дают нашему ребёнку глубокие и прочные знания».</t>
  </si>
  <si>
    <t>«В школе заботятся о физическом развитии и здоровье нашего ребёнка».</t>
  </si>
  <si>
    <t>Администрация и учителя создают условия для проявления и развития способностей нашего ребёнка».</t>
  </si>
  <si>
    <t>«Школа по-настоящему готовит нашего ребёнка к самостоятельной жизни».</t>
  </si>
  <si>
    <t>Звенья общеобразовательной школы</t>
  </si>
  <si>
    <t>Количество родителей</t>
  </si>
  <si>
    <t>В % от количества ответов</t>
  </si>
  <si>
    <t xml:space="preserve">Начальная школа </t>
  </si>
  <si>
    <t xml:space="preserve">Средняя школа </t>
  </si>
  <si>
    <t xml:space="preserve">Старшая школа </t>
  </si>
  <si>
    <t xml:space="preserve">Всего </t>
  </si>
  <si>
    <t>Управленческие решения, принятые по итогам мониторинга качества образования</t>
  </si>
  <si>
    <t>план тематических проверок 2012-2013 учебный год</t>
  </si>
  <si>
    <t>сроки</t>
  </si>
  <si>
    <t>содержание</t>
  </si>
  <si>
    <t>цель</t>
  </si>
  <si>
    <t>контролируемый</t>
  </si>
  <si>
    <t>вид контроля</t>
  </si>
  <si>
    <t>методы</t>
  </si>
  <si>
    <t>исполнитель</t>
  </si>
  <si>
    <t>выход</t>
  </si>
  <si>
    <t>октябрь</t>
  </si>
  <si>
    <t>реализация курса «Основы религиозных культур и светской этики</t>
  </si>
  <si>
    <t>использование различных методов и форм</t>
  </si>
  <si>
    <t>Федоренко И.А.</t>
  </si>
  <si>
    <t>Т</t>
  </si>
  <si>
    <t>посещение занятий, планы</t>
  </si>
  <si>
    <t>Азнабаева С.Н.</t>
  </si>
  <si>
    <t>справка, с/з</t>
  </si>
  <si>
    <t>ноябрь</t>
  </si>
  <si>
    <t>построение системы работы по подготовке к итоговой аттестации</t>
  </si>
  <si>
    <t>анализ соответствия уровня преподавания содержанию минимума образования</t>
  </si>
  <si>
    <t>Романова И.П. Хайрутдинова Н.А., Михайлова Г.Н., Чумак И.В.</t>
  </si>
  <si>
    <t>посещение уроков, рабочие программы, тетради</t>
  </si>
  <si>
    <t>Молотова Л.П., Обрезаненко И.А.</t>
  </si>
  <si>
    <t>январь</t>
  </si>
  <si>
    <t>состояние преподавания истории в 5 и 6 классах</t>
  </si>
  <si>
    <t>изучение результатов обучения и выполнения минимума по истории</t>
  </si>
  <si>
    <t>беседа, наблюдение, письменные проверки знаний учащихся</t>
  </si>
  <si>
    <t>Обрезаненко И.А.</t>
  </si>
  <si>
    <t>состояние преподавания физики в 7-9 классах</t>
  </si>
  <si>
    <t>Уровень преподавания и качество ЗУН учащихся</t>
  </si>
  <si>
    <t>Чумак И.В.</t>
  </si>
  <si>
    <t>методическая работа с учителями</t>
  </si>
  <si>
    <t>деятельность</t>
  </si>
  <si>
    <t>ответственный</t>
  </si>
  <si>
    <t>Посещение уроков, внеклассных мероприятий по графику внутришкольного контроля</t>
  </si>
  <si>
    <t>сентябрь - май</t>
  </si>
  <si>
    <t>администрация, руководитель МС, руководители МО</t>
  </si>
  <si>
    <t>управленческие решения, направленные на повышение качества подготовки выпускников</t>
  </si>
  <si>
    <t>приказы</t>
  </si>
  <si>
    <t xml:space="preserve">содержание </t>
  </si>
  <si>
    <t>№62 13.12.10</t>
  </si>
  <si>
    <t>преподавание математики</t>
  </si>
  <si>
    <t>№76 31.10.2011</t>
  </si>
  <si>
    <t>по подготовке к ЕГЭ</t>
  </si>
  <si>
    <t>№87 14.03.11</t>
  </si>
  <si>
    <t>о проведении ИА с участием ТЭК</t>
  </si>
  <si>
    <t>№71 24.08.11</t>
  </si>
  <si>
    <t>о результатах итоговой аттестации в 2010/2011уч.г.</t>
  </si>
  <si>
    <t>№87 3.02.12</t>
  </si>
  <si>
    <t>итоги обучения за 1 полугодие</t>
  </si>
  <si>
    <t>№88/1 3.02.12</t>
  </si>
  <si>
    <t>о подготовке к ИА в форме ЕГЭ ГИА</t>
  </si>
  <si>
    <t>№65/1 6.12.12</t>
  </si>
  <si>
    <t>об организации В ШК по математике в 9кл</t>
  </si>
  <si>
    <t>№73 27.12.12</t>
  </si>
  <si>
    <t>о состоянии преподавания математики в 8-9 кл</t>
  </si>
  <si>
    <t>№76/1 9.01.13</t>
  </si>
  <si>
    <t>состояние преподавания истории в 7,10 кл.</t>
  </si>
  <si>
    <t>№98 7.2.13</t>
  </si>
  <si>
    <t>о выборе экзаменов по ИА</t>
  </si>
  <si>
    <t>решения педсоветов</t>
  </si>
  <si>
    <t>№1 29.08.09</t>
  </si>
  <si>
    <t>современное образование: новые требования, новые возможности, новая ответственность</t>
  </si>
  <si>
    <t>№3 12.01.01</t>
  </si>
  <si>
    <t>Метод проектов и его место в современной школе</t>
  </si>
  <si>
    <t>№8 21.06.10</t>
  </si>
  <si>
    <t>Итоги государственной итоговой аттестации</t>
  </si>
  <si>
    <t>№1 30.08.10</t>
  </si>
  <si>
    <t>Основные направления реализации национальной образовательной инициативы «наша новая школа»</t>
  </si>
  <si>
    <t>№1 21.08.11</t>
  </si>
  <si>
    <t>приоритетные направления развития образования</t>
  </si>
  <si>
    <t>№2 10.11.11</t>
  </si>
  <si>
    <t>Компетенции, необходимые для реализации государственных образовательных стандартов второго поколения</t>
  </si>
  <si>
    <t>№1 31.08.12</t>
  </si>
  <si>
    <t>стратегия деятельности муниципальной системы образования в условиях модернизации</t>
  </si>
  <si>
    <t>№2 27.11.12</t>
  </si>
  <si>
    <t>Проектирование современного урока на основе системно-деятельностного подхода</t>
  </si>
  <si>
    <t>№3 27.12.12</t>
  </si>
  <si>
    <t>психолого-педагогическое сопровождение урока</t>
  </si>
  <si>
    <t>совещания при директоре</t>
  </si>
  <si>
    <t>№12 5.9.11</t>
  </si>
  <si>
    <t>преподавание биологии и химиии</t>
  </si>
  <si>
    <t>№15 16.09.11</t>
  </si>
  <si>
    <t>организация внеурочной деятельности по ФГОС</t>
  </si>
  <si>
    <t>№20 14.12.11</t>
  </si>
  <si>
    <t>предварительная успеваемость учащихся 2-11кл.</t>
  </si>
  <si>
    <t>№26 08.02.12</t>
  </si>
  <si>
    <t>о проведении контрольных срезов</t>
  </si>
  <si>
    <t>совещания при завуче</t>
  </si>
  <si>
    <t>№3 6.11.09</t>
  </si>
  <si>
    <t>работа со слабоуспевающими</t>
  </si>
  <si>
    <t>№4 26.12.08</t>
  </si>
  <si>
    <t>итоги административных срезов</t>
  </si>
  <si>
    <t>№2 30.09.09</t>
  </si>
  <si>
    <t>анализ контрольных работ по русскому языку и математике, организация повторения</t>
  </si>
  <si>
    <t>№5 21.12.09</t>
  </si>
  <si>
    <t>анализ административных контрольных за 1 полугодие</t>
  </si>
  <si>
    <t>№7 26.03.10</t>
  </si>
  <si>
    <t>организация итогового повторения</t>
  </si>
  <si>
    <t>№4 25.10.10</t>
  </si>
  <si>
    <t>результаты входного контроля 2-11кл.</t>
  </si>
  <si>
    <t>№9 14.04.11</t>
  </si>
  <si>
    <t>проведение пробных экзаменов</t>
  </si>
  <si>
    <t>№10 23.05.11</t>
  </si>
  <si>
    <t>проведение ГИА в школе</t>
  </si>
  <si>
    <t>№4 27.12.11</t>
  </si>
  <si>
    <t>результаты контрольных за 1 полугодие</t>
  </si>
  <si>
    <t>№6 24.03.12</t>
  </si>
  <si>
    <t>обученность учащихся по биологии в 10-11кл (в рамках подготовки к Е ГЭ)</t>
  </si>
  <si>
    <t>№7 24.04.12</t>
  </si>
  <si>
    <t>о преподавании русского языка и математики в 9,11 кл (в рамках подготовки к ГИА)</t>
  </si>
  <si>
    <t>№5 24.12.12</t>
  </si>
  <si>
    <t>состояние преподавания математики 8-9 кл.(подготовка к экзаменам)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</si>
</sst>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0.00"/>
    <numFmt numFmtId="167" formatCode="0.0"/>
    <numFmt numFmtId="168" formatCode="0.00%"/>
  </numFmts>
  <fonts count="36">
    <font>
      <sz val="10"/>
      <name val="Arial"/>
      <family val="2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DejaVu Serif"/>
      <family val="1"/>
    </font>
    <font>
      <b/>
      <sz val="12"/>
      <name val="DejaVu Serif"/>
      <family val="1"/>
    </font>
    <font>
      <b/>
      <sz val="10"/>
      <name val="DejaVu Serif"/>
      <family val="1"/>
    </font>
    <font>
      <b/>
      <u val="single"/>
      <sz val="10"/>
      <name val="DejaVu Serif"/>
      <family val="1"/>
    </font>
    <font>
      <b/>
      <sz val="11"/>
      <name val="DejaVu Serif"/>
      <family val="1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8"/>
      <color indexed="8"/>
      <name val="DejaVu Serif"/>
      <family val="1"/>
    </font>
    <font>
      <b/>
      <sz val="10"/>
      <name val="Calibri"/>
      <family val="2"/>
    </font>
    <font>
      <sz val="12"/>
      <name val="DejaVu Serif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</cellStyleXfs>
  <cellXfs count="216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2" borderId="0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4" fillId="2" borderId="0" xfId="0" applyFont="1" applyFill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left"/>
    </xf>
    <xf numFmtId="164" fontId="3" fillId="0" borderId="2" xfId="0" applyFont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4" fontId="3" fillId="0" borderId="0" xfId="0" applyFont="1" applyAlignment="1">
      <alignment/>
    </xf>
    <xf numFmtId="164" fontId="0" fillId="0" borderId="2" xfId="0" applyFont="1" applyBorder="1" applyAlignment="1">
      <alignment/>
    </xf>
    <xf numFmtId="164" fontId="5" fillId="2" borderId="0" xfId="0" applyFont="1" applyFill="1" applyBorder="1" applyAlignment="1">
      <alignment horizontal="center" vertical="center"/>
    </xf>
    <xf numFmtId="164" fontId="4" fillId="0" borderId="3" xfId="20" applyFont="1" applyBorder="1" applyAlignment="1">
      <alignment horizontal="center" vertical="top" wrapText="1"/>
      <protection/>
    </xf>
    <xf numFmtId="164" fontId="7" fillId="0" borderId="4" xfId="20" applyFont="1" applyBorder="1" applyAlignment="1">
      <alignment horizontal="center" vertical="top" wrapText="1"/>
      <protection/>
    </xf>
    <xf numFmtId="164" fontId="7" fillId="0" borderId="5" xfId="20" applyFont="1" applyBorder="1" applyAlignment="1">
      <alignment horizontal="center" vertical="top" wrapText="1"/>
      <protection/>
    </xf>
    <xf numFmtId="164" fontId="8" fillId="0" borderId="5" xfId="20" applyFont="1" applyBorder="1" applyAlignment="1">
      <alignment horizontal="center" vertical="top" wrapText="1"/>
      <protection/>
    </xf>
    <xf numFmtId="164" fontId="8" fillId="0" borderId="6" xfId="20" applyFont="1" applyBorder="1" applyAlignment="1">
      <alignment horizontal="center" vertical="top" wrapText="1"/>
      <protection/>
    </xf>
    <xf numFmtId="164" fontId="9" fillId="0" borderId="7" xfId="20" applyFont="1" applyBorder="1" applyAlignment="1">
      <alignment horizontal="center" vertical="top" wrapText="1"/>
      <protection/>
    </xf>
    <xf numFmtId="164" fontId="8" fillId="0" borderId="8" xfId="20" applyFont="1" applyBorder="1" applyAlignment="1">
      <alignment horizontal="center" vertical="top" wrapText="1"/>
      <protection/>
    </xf>
    <xf numFmtId="164" fontId="8" fillId="0" borderId="9" xfId="20" applyFont="1" applyBorder="1" applyAlignment="1">
      <alignment horizontal="center" vertical="top" wrapText="1"/>
      <protection/>
    </xf>
    <xf numFmtId="164" fontId="7" fillId="0" borderId="10" xfId="20" applyFont="1" applyBorder="1" applyAlignment="1">
      <alignment horizontal="center" vertical="top" wrapText="1"/>
      <protection/>
    </xf>
    <xf numFmtId="164" fontId="6" fillId="0" borderId="7" xfId="20" applyFont="1" applyBorder="1" applyAlignment="1">
      <alignment wrapText="1"/>
      <protection/>
    </xf>
    <xf numFmtId="164" fontId="7" fillId="0" borderId="11" xfId="20" applyFont="1" applyBorder="1" applyAlignment="1">
      <alignment horizontal="center" vertical="top"/>
      <protection/>
    </xf>
    <xf numFmtId="164" fontId="7" fillId="0" borderId="12" xfId="20" applyFont="1" applyBorder="1" applyAlignment="1">
      <alignment horizontal="center" vertical="top"/>
      <protection/>
    </xf>
    <xf numFmtId="164" fontId="10" fillId="0" borderId="13" xfId="20" applyFont="1" applyBorder="1" applyAlignment="1">
      <alignment horizontal="center" vertical="top"/>
      <protection/>
    </xf>
    <xf numFmtId="164" fontId="10" fillId="0" borderId="14" xfId="20" applyFont="1" applyBorder="1" applyAlignment="1">
      <alignment horizontal="center" vertical="top"/>
      <protection/>
    </xf>
    <xf numFmtId="164" fontId="6" fillId="0" borderId="15" xfId="20" applyBorder="1">
      <alignment/>
      <protection/>
    </xf>
    <xf numFmtId="164" fontId="8" fillId="0" borderId="10" xfId="20" applyFont="1" applyBorder="1" applyAlignment="1">
      <alignment horizontal="center" vertical="top" wrapText="1"/>
      <protection/>
    </xf>
    <xf numFmtId="164" fontId="7" fillId="0" borderId="0" xfId="20" applyFont="1" applyBorder="1" applyAlignment="1">
      <alignment horizontal="center" vertical="top"/>
      <protection/>
    </xf>
    <xf numFmtId="164" fontId="6" fillId="0" borderId="0" xfId="20" applyBorder="1">
      <alignment/>
      <protection/>
    </xf>
    <xf numFmtId="164" fontId="10" fillId="0" borderId="0" xfId="20" applyFont="1" applyBorder="1" applyAlignment="1">
      <alignment horizontal="center" vertical="top"/>
      <protection/>
    </xf>
    <xf numFmtId="164" fontId="6" fillId="0" borderId="12" xfId="20" applyBorder="1">
      <alignment/>
      <protection/>
    </xf>
    <xf numFmtId="164" fontId="7" fillId="0" borderId="13" xfId="20" applyFont="1" applyBorder="1" applyAlignment="1">
      <alignment horizontal="center" vertical="top"/>
      <protection/>
    </xf>
    <xf numFmtId="164" fontId="4" fillId="0" borderId="3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 vertical="top" wrapText="1"/>
    </xf>
    <xf numFmtId="164" fontId="7" fillId="0" borderId="5" xfId="0" applyFont="1" applyBorder="1" applyAlignment="1">
      <alignment horizontal="center" vertical="top" wrapText="1"/>
    </xf>
    <xf numFmtId="164" fontId="8" fillId="0" borderId="5" xfId="0" applyFont="1" applyBorder="1" applyAlignment="1">
      <alignment horizontal="center" vertical="top" wrapText="1"/>
    </xf>
    <xf numFmtId="164" fontId="9" fillId="0" borderId="7" xfId="0" applyFont="1" applyBorder="1" applyAlignment="1">
      <alignment horizontal="center" vertical="top" wrapText="1"/>
    </xf>
    <xf numFmtId="164" fontId="6" fillId="0" borderId="7" xfId="0" applyFont="1" applyBorder="1" applyAlignment="1">
      <alignment/>
    </xf>
    <xf numFmtId="164" fontId="4" fillId="0" borderId="0" xfId="0" applyFont="1" applyBorder="1" applyAlignment="1">
      <alignment horizontal="right" vertical="top" wrapText="1"/>
    </xf>
    <xf numFmtId="164" fontId="7" fillId="0" borderId="16" xfId="0" applyFont="1" applyBorder="1" applyAlignment="1">
      <alignment horizontal="center" vertical="top" wrapText="1"/>
    </xf>
    <xf numFmtId="164" fontId="7" fillId="0" borderId="17" xfId="0" applyFont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12" fillId="0" borderId="18" xfId="0" applyFont="1" applyBorder="1" applyAlignment="1">
      <alignment horizontal="center" vertical="top"/>
    </xf>
    <xf numFmtId="164" fontId="4" fillId="0" borderId="18" xfId="0" applyFont="1" applyBorder="1" applyAlignment="1">
      <alignment horizontal="center" vertical="top"/>
    </xf>
    <xf numFmtId="165" fontId="4" fillId="0" borderId="18" xfId="0" applyNumberFormat="1" applyFont="1" applyBorder="1" applyAlignment="1">
      <alignment horizontal="center" vertical="top"/>
    </xf>
    <xf numFmtId="164" fontId="12" fillId="0" borderId="18" xfId="0" applyFont="1" applyBorder="1" applyAlignment="1">
      <alignment/>
    </xf>
    <xf numFmtId="164" fontId="7" fillId="0" borderId="18" xfId="0" applyFont="1" applyBorder="1" applyAlignment="1">
      <alignment horizontal="center" vertical="top" wrapText="1"/>
    </xf>
    <xf numFmtId="164" fontId="7" fillId="0" borderId="5" xfId="20" applyFont="1" applyBorder="1" applyAlignment="1">
      <alignment wrapText="1"/>
      <protection/>
    </xf>
    <xf numFmtId="164" fontId="0" fillId="0" borderId="2" xfId="0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4" fontId="4" fillId="0" borderId="18" xfId="0" applyFont="1" applyBorder="1" applyAlignment="1">
      <alignment horizontal="center" vertical="top" wrapText="1"/>
    </xf>
    <xf numFmtId="164" fontId="12" fillId="0" borderId="18" xfId="0" applyFont="1" applyBorder="1" applyAlignment="1">
      <alignment vertical="top"/>
    </xf>
    <xf numFmtId="164" fontId="2" fillId="0" borderId="18" xfId="0" applyFont="1" applyFill="1" applyBorder="1" applyAlignment="1">
      <alignment horizontal="center" vertical="top" wrapText="1"/>
    </xf>
    <xf numFmtId="164" fontId="2" fillId="0" borderId="18" xfId="0" applyFont="1" applyBorder="1" applyAlignment="1">
      <alignment horizontal="center" vertical="top" wrapText="1"/>
    </xf>
    <xf numFmtId="164" fontId="12" fillId="0" borderId="0" xfId="0" applyFont="1" applyBorder="1" applyAlignment="1">
      <alignment/>
    </xf>
    <xf numFmtId="164" fontId="13" fillId="0" borderId="18" xfId="0" applyFont="1" applyFill="1" applyBorder="1" applyAlignment="1">
      <alignment horizontal="center" vertical="center" wrapText="1"/>
    </xf>
    <xf numFmtId="164" fontId="9" fillId="0" borderId="5" xfId="20" applyFont="1" applyBorder="1" applyAlignment="1">
      <alignment wrapText="1"/>
      <protection/>
    </xf>
    <xf numFmtId="164" fontId="9" fillId="0" borderId="5" xfId="20" applyFont="1" applyBorder="1" applyAlignment="1">
      <alignment horizontal="center" vertical="center" wrapText="1"/>
      <protection/>
    </xf>
    <xf numFmtId="164" fontId="3" fillId="0" borderId="18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8" xfId="0" applyFont="1" applyBorder="1" applyAlignment="1">
      <alignment horizontal="center" vertical="center" wrapText="1"/>
    </xf>
    <xf numFmtId="164" fontId="14" fillId="0" borderId="18" xfId="0" applyFont="1" applyFill="1" applyBorder="1" applyAlignment="1">
      <alignment horizontal="center" vertical="top" wrapText="1"/>
    </xf>
    <xf numFmtId="164" fontId="14" fillId="0" borderId="18" xfId="0" applyFont="1" applyBorder="1" applyAlignment="1">
      <alignment horizontal="center" vertical="top" wrapText="1"/>
    </xf>
    <xf numFmtId="164" fontId="13" fillId="0" borderId="18" xfId="0" applyFont="1" applyFill="1" applyBorder="1" applyAlignment="1">
      <alignment horizontal="center" vertical="top" wrapText="1"/>
    </xf>
    <xf numFmtId="164" fontId="12" fillId="0" borderId="2" xfId="0" applyFont="1" applyBorder="1" applyAlignment="1">
      <alignment/>
    </xf>
    <xf numFmtId="164" fontId="12" fillId="0" borderId="2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15" fillId="0" borderId="1" xfId="0" applyFont="1" applyBorder="1" applyAlignment="1">
      <alignment horizontal="center"/>
    </xf>
    <xf numFmtId="164" fontId="15" fillId="0" borderId="2" xfId="0" applyFont="1" applyBorder="1" applyAlignment="1">
      <alignment/>
    </xf>
    <xf numFmtId="164" fontId="0" fillId="0" borderId="1" xfId="0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6" fillId="0" borderId="0" xfId="20">
      <alignment/>
      <protection/>
    </xf>
    <xf numFmtId="164" fontId="4" fillId="0" borderId="0" xfId="20" applyFont="1" applyBorder="1" applyAlignment="1">
      <alignment horizontal="right"/>
      <protection/>
    </xf>
    <xf numFmtId="164" fontId="0" fillId="0" borderId="7" xfId="0" applyFont="1" applyBorder="1" applyAlignment="1">
      <alignment/>
    </xf>
    <xf numFmtId="164" fontId="7" fillId="0" borderId="12" xfId="0" applyFont="1" applyBorder="1" applyAlignment="1">
      <alignment horizontal="center" vertical="top"/>
    </xf>
    <xf numFmtId="164" fontId="10" fillId="0" borderId="13" xfId="0" applyFont="1" applyBorder="1" applyAlignment="1">
      <alignment horizontal="center" vertical="top"/>
    </xf>
    <xf numFmtId="165" fontId="10" fillId="0" borderId="13" xfId="0" applyNumberFormat="1" applyFont="1" applyBorder="1" applyAlignment="1">
      <alignment horizontal="center" vertical="top"/>
    </xf>
    <xf numFmtId="164" fontId="0" fillId="0" borderId="15" xfId="0" applyBorder="1" applyAlignment="1">
      <alignment/>
    </xf>
    <xf numFmtId="164" fontId="16" fillId="0" borderId="0" xfId="0" applyFont="1" applyFill="1" applyBorder="1" applyAlignment="1" applyProtection="1">
      <alignment horizontal="center"/>
      <protection locked="0"/>
    </xf>
    <xf numFmtId="164" fontId="17" fillId="0" borderId="5" xfId="0" applyFont="1" applyFill="1" applyBorder="1" applyAlignment="1">
      <alignment horizontal="center" vertical="top" wrapText="1"/>
    </xf>
    <xf numFmtId="164" fontId="18" fillId="0" borderId="5" xfId="0" applyFont="1" applyFill="1" applyBorder="1" applyAlignment="1">
      <alignment horizontal="center" vertical="top" wrapText="1"/>
    </xf>
    <xf numFmtId="164" fontId="14" fillId="0" borderId="5" xfId="0" applyFont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right"/>
    </xf>
    <xf numFmtId="164" fontId="12" fillId="0" borderId="2" xfId="0" applyFont="1" applyBorder="1" applyAlignment="1">
      <alignment wrapText="1"/>
    </xf>
    <xf numFmtId="164" fontId="2" fillId="3" borderId="0" xfId="0" applyFont="1" applyFill="1" applyBorder="1" applyAlignment="1">
      <alignment horizontal="center"/>
    </xf>
    <xf numFmtId="164" fontId="2" fillId="3" borderId="19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11" fillId="0" borderId="5" xfId="20" applyFont="1" applyBorder="1" applyAlignment="1">
      <alignment horizontal="center" vertical="center" wrapText="1"/>
      <protection/>
    </xf>
    <xf numFmtId="164" fontId="9" fillId="0" borderId="5" xfId="20" applyFont="1" applyBorder="1" applyAlignment="1">
      <alignment horizontal="center" vertical="top" wrapText="1"/>
      <protection/>
    </xf>
    <xf numFmtId="164" fontId="7" fillId="0" borderId="5" xfId="20" applyFont="1" applyBorder="1" applyAlignment="1">
      <alignment horizontal="center" vertical="top" wrapText="1"/>
      <protection/>
    </xf>
    <xf numFmtId="164" fontId="9" fillId="0" borderId="5" xfId="20" applyFont="1" applyBorder="1" applyAlignment="1">
      <alignment horizontal="left" vertical="top" wrapText="1"/>
      <protection/>
    </xf>
    <xf numFmtId="164" fontId="9" fillId="0" borderId="2" xfId="20" applyFont="1" applyBorder="1" applyAlignment="1">
      <alignment horizontal="left" vertical="top" wrapText="1"/>
      <protection/>
    </xf>
    <xf numFmtId="164" fontId="9" fillId="0" borderId="2" xfId="20" applyFont="1" applyBorder="1" applyAlignment="1">
      <alignment horizontal="center" vertical="top" wrapText="1"/>
      <protection/>
    </xf>
    <xf numFmtId="164" fontId="13" fillId="0" borderId="5" xfId="20" applyFont="1" applyBorder="1" applyAlignment="1">
      <alignment horizontal="center" vertical="top" wrapText="1"/>
      <protection/>
    </xf>
    <xf numFmtId="164" fontId="9" fillId="0" borderId="5" xfId="20" applyNumberFormat="1" applyFont="1" applyBorder="1" applyAlignment="1">
      <alignment horizontal="center" vertical="top" wrapText="1"/>
      <protection/>
    </xf>
    <xf numFmtId="164" fontId="9" fillId="0" borderId="5" xfId="20" applyFont="1" applyFill="1" applyBorder="1" applyAlignment="1">
      <alignment horizontal="center" vertical="top" wrapText="1"/>
      <protection/>
    </xf>
    <xf numFmtId="164" fontId="9" fillId="0" borderId="5" xfId="20" applyFont="1" applyFill="1" applyBorder="1" applyAlignment="1">
      <alignment vertical="top" wrapText="1"/>
      <protection/>
    </xf>
    <xf numFmtId="164" fontId="9" fillId="0" borderId="5" xfId="20" applyFont="1" applyFill="1" applyBorder="1" applyAlignment="1">
      <alignment horizontal="left" vertical="top" wrapText="1"/>
      <protection/>
    </xf>
    <xf numFmtId="164" fontId="13" fillId="0" borderId="5" xfId="20" applyFont="1" applyFill="1" applyBorder="1" applyAlignment="1">
      <alignment horizontal="center" vertical="top"/>
      <protection/>
    </xf>
    <xf numFmtId="164" fontId="14" fillId="0" borderId="5" xfId="20" applyFont="1" applyFill="1" applyBorder="1" applyAlignment="1">
      <alignment horizontal="center" vertical="top"/>
      <protection/>
    </xf>
    <xf numFmtId="164" fontId="9" fillId="0" borderId="5" xfId="20" applyFont="1" applyFill="1" applyBorder="1" applyAlignment="1">
      <alignment horizontal="center" vertical="top"/>
      <protection/>
    </xf>
    <xf numFmtId="165" fontId="9" fillId="0" borderId="5" xfId="20" applyNumberFormat="1" applyFont="1" applyFill="1" applyBorder="1" applyAlignment="1">
      <alignment horizontal="center" vertical="top"/>
      <protection/>
    </xf>
    <xf numFmtId="164" fontId="9" fillId="0" borderId="2" xfId="20" applyFont="1" applyFill="1" applyBorder="1">
      <alignment/>
      <protection/>
    </xf>
    <xf numFmtId="164" fontId="9" fillId="0" borderId="2" xfId="20" applyFont="1" applyFill="1" applyBorder="1" applyAlignment="1">
      <alignment horizontal="center"/>
      <protection/>
    </xf>
    <xf numFmtId="164" fontId="9" fillId="0" borderId="0" xfId="20" applyFont="1">
      <alignment/>
      <protection/>
    </xf>
    <xf numFmtId="164" fontId="9" fillId="0" borderId="0" xfId="20" applyFont="1" applyFill="1">
      <alignment/>
      <protection/>
    </xf>
    <xf numFmtId="164" fontId="9" fillId="0" borderId="20" xfId="20" applyFont="1" applyBorder="1" applyAlignment="1">
      <alignment horizontal="center" vertical="top" wrapText="1"/>
      <protection/>
    </xf>
    <xf numFmtId="164" fontId="13" fillId="0" borderId="5" xfId="20" applyFont="1" applyBorder="1" applyAlignment="1">
      <alignment horizontal="center" vertical="top"/>
      <protection/>
    </xf>
    <xf numFmtId="164" fontId="14" fillId="0" borderId="5" xfId="20" applyFont="1" applyBorder="1" applyAlignment="1">
      <alignment horizontal="center" vertical="top"/>
      <protection/>
    </xf>
    <xf numFmtId="164" fontId="9" fillId="0" borderId="5" xfId="20" applyFont="1" applyBorder="1" applyAlignment="1">
      <alignment horizontal="center" vertical="top"/>
      <protection/>
    </xf>
    <xf numFmtId="165" fontId="9" fillId="0" borderId="5" xfId="20" applyNumberFormat="1" applyFont="1" applyBorder="1" applyAlignment="1">
      <alignment horizontal="center" vertical="top"/>
      <protection/>
    </xf>
    <xf numFmtId="164" fontId="9" fillId="0" borderId="21" xfId="20" applyFont="1" applyFill="1" applyBorder="1" applyAlignment="1">
      <alignment horizontal="center" vertical="top" wrapText="1"/>
      <protection/>
    </xf>
    <xf numFmtId="164" fontId="9" fillId="0" borderId="21" xfId="20" applyFont="1" applyFill="1" applyBorder="1" applyAlignment="1">
      <alignment vertical="top" wrapText="1"/>
      <protection/>
    </xf>
    <xf numFmtId="164" fontId="9" fillId="0" borderId="22" xfId="20" applyFont="1" applyFill="1" applyBorder="1" applyAlignment="1">
      <alignment horizontal="left" vertical="top" wrapText="1"/>
      <protection/>
    </xf>
    <xf numFmtId="164" fontId="9" fillId="0" borderId="5" xfId="20" applyFont="1" applyFill="1" applyBorder="1">
      <alignment/>
      <protection/>
    </xf>
    <xf numFmtId="164" fontId="19" fillId="0" borderId="23" xfId="0" applyFont="1" applyBorder="1" applyAlignment="1">
      <alignment horizontal="center"/>
    </xf>
    <xf numFmtId="164" fontId="7" fillId="0" borderId="24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 vertical="top" wrapText="1"/>
    </xf>
    <xf numFmtId="164" fontId="7" fillId="0" borderId="5" xfId="0" applyFont="1" applyBorder="1" applyAlignment="1">
      <alignment horizontal="center" vertical="top" wrapText="1"/>
    </xf>
    <xf numFmtId="164" fontId="7" fillId="0" borderId="7" xfId="0" applyFont="1" applyBorder="1" applyAlignment="1">
      <alignment horizontal="center" vertical="top" wrapText="1"/>
    </xf>
    <xf numFmtId="164" fontId="0" fillId="0" borderId="4" xfId="0" applyBorder="1" applyAlignment="1">
      <alignment/>
    </xf>
    <xf numFmtId="164" fontId="4" fillId="0" borderId="25" xfId="20" applyFont="1" applyBorder="1" applyAlignment="1">
      <alignment horizontal="center" vertical="top" wrapText="1"/>
      <protection/>
    </xf>
    <xf numFmtId="164" fontId="11" fillId="0" borderId="23" xfId="0" applyFont="1" applyBorder="1" applyAlignment="1">
      <alignment horizontal="center" vertical="center" wrapText="1"/>
    </xf>
    <xf numFmtId="164" fontId="11" fillId="0" borderId="24" xfId="0" applyFont="1" applyBorder="1" applyAlignment="1">
      <alignment horizontal="center" vertical="center" wrapText="1"/>
    </xf>
    <xf numFmtId="164" fontId="11" fillId="0" borderId="26" xfId="0" applyFont="1" applyBorder="1" applyAlignment="1">
      <alignment horizontal="center" vertical="center" wrapText="1"/>
    </xf>
    <xf numFmtId="164" fontId="11" fillId="0" borderId="23" xfId="0" applyFont="1" applyBorder="1" applyAlignment="1">
      <alignment vertical="center" wrapText="1"/>
    </xf>
    <xf numFmtId="164" fontId="11" fillId="0" borderId="23" xfId="0" applyFont="1" applyBorder="1" applyAlignment="1">
      <alignment horizontal="center" vertical="center"/>
    </xf>
    <xf numFmtId="164" fontId="11" fillId="0" borderId="27" xfId="0" applyFont="1" applyBorder="1" applyAlignment="1">
      <alignment horizontal="center" vertical="center" wrapText="1"/>
    </xf>
    <xf numFmtId="164" fontId="11" fillId="0" borderId="28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11" fillId="0" borderId="24" xfId="0" applyFont="1" applyBorder="1" applyAlignment="1">
      <alignment vertical="center" wrapText="1"/>
    </xf>
    <xf numFmtId="164" fontId="21" fillId="0" borderId="5" xfId="0" applyFont="1" applyBorder="1" applyAlignment="1">
      <alignment vertical="center" wrapText="1"/>
    </xf>
    <xf numFmtId="164" fontId="21" fillId="0" borderId="5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11" fillId="0" borderId="29" xfId="0" applyFont="1" applyBorder="1" applyAlignment="1">
      <alignment horizontal="center" vertical="center" wrapText="1"/>
    </xf>
    <xf numFmtId="164" fontId="11" fillId="0" borderId="30" xfId="0" applyFont="1" applyBorder="1" applyAlignment="1">
      <alignment horizontal="center" vertical="center" wrapText="1"/>
    </xf>
    <xf numFmtId="164" fontId="11" fillId="0" borderId="5" xfId="0" applyFont="1" applyBorder="1" applyAlignment="1">
      <alignment vertical="center" wrapText="1"/>
    </xf>
    <xf numFmtId="164" fontId="11" fillId="0" borderId="5" xfId="0" applyFont="1" applyBorder="1" applyAlignment="1">
      <alignment horizontal="center" vertical="center"/>
    </xf>
    <xf numFmtId="164" fontId="11" fillId="0" borderId="5" xfId="0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11" fillId="0" borderId="19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vertical="center" wrapText="1"/>
    </xf>
    <xf numFmtId="164" fontId="25" fillId="0" borderId="0" xfId="0" applyFont="1" applyBorder="1" applyAlignment="1">
      <alignment horizontal="center" vertical="center" wrapText="1"/>
    </xf>
    <xf numFmtId="164" fontId="24" fillId="0" borderId="18" xfId="0" applyFont="1" applyBorder="1" applyAlignment="1">
      <alignment horizontal="center" vertical="center" wrapText="1"/>
    </xf>
    <xf numFmtId="164" fontId="24" fillId="0" borderId="31" xfId="0" applyFont="1" applyBorder="1" applyAlignment="1">
      <alignment horizontal="center" vertical="center" wrapText="1"/>
    </xf>
    <xf numFmtId="164" fontId="24" fillId="4" borderId="18" xfId="0" applyFont="1" applyFill="1" applyBorder="1" applyAlignment="1">
      <alignment horizontal="center" vertical="center" wrapText="1"/>
    </xf>
    <xf numFmtId="164" fontId="24" fillId="0" borderId="18" xfId="0" applyFont="1" applyBorder="1" applyAlignment="1">
      <alignment vertical="center" wrapText="1"/>
    </xf>
    <xf numFmtId="166" fontId="24" fillId="0" borderId="18" xfId="0" applyNumberFormat="1" applyFont="1" applyBorder="1" applyAlignment="1">
      <alignment vertical="center" wrapText="1"/>
    </xf>
    <xf numFmtId="164" fontId="26" fillId="0" borderId="32" xfId="0" applyFont="1" applyBorder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3" fillId="4" borderId="18" xfId="0" applyFont="1" applyFill="1" applyBorder="1" applyAlignment="1">
      <alignment horizontal="center" vertical="center" wrapText="1"/>
    </xf>
    <xf numFmtId="164" fontId="2" fillId="0" borderId="18" xfId="0" applyFont="1" applyBorder="1" applyAlignment="1">
      <alignment horizontal="left" vertical="center" wrapText="1"/>
    </xf>
    <xf numFmtId="164" fontId="3" fillId="0" borderId="18" xfId="0" applyFont="1" applyBorder="1" applyAlignment="1">
      <alignment horizontal="left" vertical="center" wrapText="1"/>
    </xf>
    <xf numFmtId="164" fontId="28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 vertical="center" wrapText="1"/>
    </xf>
    <xf numFmtId="164" fontId="31" fillId="0" borderId="18" xfId="0" applyFont="1" applyBorder="1" applyAlignment="1">
      <alignment/>
    </xf>
    <xf numFmtId="167" fontId="24" fillId="0" borderId="18" xfId="0" applyNumberFormat="1" applyFont="1" applyBorder="1" applyAlignment="1">
      <alignment horizontal="center" vertical="center" wrapText="1"/>
    </xf>
    <xf numFmtId="166" fontId="24" fillId="0" borderId="18" xfId="0" applyNumberFormat="1" applyFont="1" applyBorder="1" applyAlignment="1">
      <alignment horizontal="center" vertical="center" wrapText="1"/>
    </xf>
    <xf numFmtId="164" fontId="32" fillId="0" borderId="0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left" vertical="center" wrapText="1"/>
    </xf>
    <xf numFmtId="164" fontId="33" fillId="0" borderId="18" xfId="0" applyFont="1" applyBorder="1" applyAlignment="1">
      <alignment horizontal="center" vertical="center" wrapText="1"/>
    </xf>
    <xf numFmtId="167" fontId="33" fillId="0" borderId="18" xfId="0" applyNumberFormat="1" applyFont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" fillId="4" borderId="21" xfId="0" applyFont="1" applyFill="1" applyBorder="1" applyAlignment="1">
      <alignment horizontal="center" vertical="top" wrapText="1"/>
    </xf>
    <xf numFmtId="164" fontId="2" fillId="4" borderId="10" xfId="0" applyFont="1" applyFill="1" applyBorder="1" applyAlignment="1">
      <alignment horizontal="center" vertical="top" wrapText="1"/>
    </xf>
    <xf numFmtId="164" fontId="2" fillId="4" borderId="5" xfId="0" applyFont="1" applyFill="1" applyBorder="1" applyAlignment="1">
      <alignment horizontal="center" vertical="top" wrapText="1"/>
    </xf>
    <xf numFmtId="164" fontId="2" fillId="4" borderId="21" xfId="0" applyFont="1" applyFill="1" applyBorder="1" applyAlignment="1">
      <alignment horizontal="center" vertical="center" wrapText="1"/>
    </xf>
    <xf numFmtId="164" fontId="2" fillId="4" borderId="5" xfId="0" applyFont="1" applyFill="1" applyBorder="1" applyAlignment="1">
      <alignment horizontal="center" vertical="center" wrapText="1"/>
    </xf>
    <xf numFmtId="164" fontId="2" fillId="4" borderId="21" xfId="0" applyFont="1" applyFill="1" applyBorder="1" applyAlignment="1">
      <alignment horizontal="center" vertical="top"/>
    </xf>
    <xf numFmtId="164" fontId="3" fillId="0" borderId="18" xfId="0" applyFont="1" applyBorder="1" applyAlignment="1">
      <alignment/>
    </xf>
    <xf numFmtId="164" fontId="3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Fill="1" applyBorder="1" applyAlignment="1">
      <alignment/>
    </xf>
    <xf numFmtId="164" fontId="34" fillId="0" borderId="1" xfId="0" applyFont="1" applyFill="1" applyBorder="1" applyAlignment="1">
      <alignment horizontal="center"/>
    </xf>
    <xf numFmtId="164" fontId="4" fillId="0" borderId="28" xfId="0" applyFont="1" applyBorder="1" applyAlignment="1">
      <alignment horizontal="justify" vertical="center" wrapText="1" readingOrder="1"/>
    </xf>
    <xf numFmtId="164" fontId="4" fillId="3" borderId="28" xfId="0" applyFont="1" applyFill="1" applyBorder="1" applyAlignment="1">
      <alignment horizontal="justify" vertical="center" wrapText="1" readingOrder="1"/>
    </xf>
    <xf numFmtId="164" fontId="12" fillId="0" borderId="28" xfId="0" applyFont="1" applyBorder="1" applyAlignment="1">
      <alignment horizontal="justify" vertical="center" wrapText="1" readingOrder="1"/>
    </xf>
    <xf numFmtId="168" fontId="12" fillId="3" borderId="28" xfId="0" applyNumberFormat="1" applyFont="1" applyFill="1" applyBorder="1" applyAlignment="1">
      <alignment horizontal="center" vertical="center" wrapText="1" readingOrder="1"/>
    </xf>
    <xf numFmtId="164" fontId="12" fillId="3" borderId="28" xfId="0" applyFont="1" applyFill="1" applyBorder="1" applyAlignment="1">
      <alignment horizontal="center" vertical="center" wrapText="1" readingOrder="1"/>
    </xf>
    <xf numFmtId="164" fontId="35" fillId="0" borderId="28" xfId="0" applyFont="1" applyBorder="1" applyAlignment="1">
      <alignment horizontal="justify" vertical="center" wrapText="1" readingOrder="1"/>
    </xf>
    <xf numFmtId="168" fontId="12" fillId="0" borderId="28" xfId="0" applyNumberFormat="1" applyFont="1" applyBorder="1" applyAlignment="1">
      <alignment horizontal="justify" vertical="center" wrapText="1" readingOrder="1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vertical="top" wrapText="1"/>
    </xf>
    <xf numFmtId="164" fontId="13" fillId="0" borderId="0" xfId="0" applyFont="1" applyAlignment="1">
      <alignment/>
    </xf>
    <xf numFmtId="164" fontId="2" fillId="0" borderId="0" xfId="0" applyFont="1" applyFill="1" applyBorder="1" applyAlignment="1">
      <alignment horizontal="center" wrapText="1"/>
    </xf>
    <xf numFmtId="164" fontId="14" fillId="0" borderId="1" xfId="0" applyFont="1" applyFill="1" applyBorder="1" applyAlignment="1">
      <alignment wrapText="1"/>
    </xf>
    <xf numFmtId="164" fontId="14" fillId="0" borderId="1" xfId="0" applyFont="1" applyFill="1" applyBorder="1" applyAlignment="1">
      <alignment horizontal="center" wrapText="1"/>
    </xf>
    <xf numFmtId="164" fontId="13" fillId="0" borderId="1" xfId="0" applyFont="1" applyBorder="1" applyAlignment="1">
      <alignment horizontal="center" vertical="top"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wrapText="1"/>
    </xf>
    <xf numFmtId="164" fontId="2" fillId="0" borderId="0" xfId="0" applyFont="1" applyAlignment="1">
      <alignment/>
    </xf>
    <xf numFmtId="164" fontId="14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34" xfId="0" applyFont="1" applyBorder="1" applyAlignment="1">
      <alignment/>
    </xf>
    <xf numFmtId="164" fontId="2" fillId="0" borderId="35" xfId="0" applyFont="1" applyBorder="1" applyAlignment="1">
      <alignment/>
    </xf>
    <xf numFmtId="164" fontId="2" fillId="0" borderId="1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indowProtection="1" zoomScale="90" zoomScaleNormal="90" workbookViewId="0" topLeftCell="A4">
      <selection activeCell="B26" sqref="B26"/>
    </sheetView>
  </sheetViews>
  <sheetFormatPr defaultColWidth="12.57421875" defaultRowHeight="12.75"/>
  <cols>
    <col min="1" max="1" width="11.57421875" style="0" customWidth="1"/>
    <col min="2" max="2" width="15.28125" style="0" customWidth="1"/>
    <col min="3" max="3" width="19.00390625" style="0" customWidth="1"/>
    <col min="4" max="16384" width="11.57421875" style="0" customWidth="1"/>
  </cols>
  <sheetData>
    <row r="2" spans="1:7" ht="12.75" customHeight="1">
      <c r="A2" s="1" t="s">
        <v>0</v>
      </c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7" spans="1:3" ht="12.75">
      <c r="A17" s="2" t="s">
        <v>1</v>
      </c>
      <c r="B17" s="2" t="s">
        <v>2</v>
      </c>
      <c r="C17" s="2" t="s">
        <v>3</v>
      </c>
    </row>
    <row r="18" spans="1:3" ht="12.75">
      <c r="A18" s="3">
        <v>1</v>
      </c>
      <c r="B18" s="3">
        <v>1</v>
      </c>
      <c r="C18" s="3">
        <v>6</v>
      </c>
    </row>
    <row r="19" spans="1:3" ht="12.75">
      <c r="A19" s="3">
        <v>2</v>
      </c>
      <c r="B19" s="3">
        <v>1</v>
      </c>
      <c r="C19" s="3">
        <v>5</v>
      </c>
    </row>
    <row r="20" spans="1:3" ht="12.75">
      <c r="A20" s="3">
        <v>3</v>
      </c>
      <c r="B20" s="3">
        <v>1</v>
      </c>
      <c r="C20" s="3">
        <v>6</v>
      </c>
    </row>
    <row r="21" spans="1:3" ht="12.75">
      <c r="A21" s="3">
        <v>4</v>
      </c>
      <c r="B21" s="3">
        <v>1</v>
      </c>
      <c r="C21" s="3">
        <v>9</v>
      </c>
    </row>
    <row r="22" spans="1:3" ht="12.75">
      <c r="A22" s="3">
        <v>5</v>
      </c>
      <c r="B22" s="3">
        <v>1</v>
      </c>
      <c r="C22" s="3">
        <v>6</v>
      </c>
    </row>
    <row r="23" spans="1:3" ht="12.75">
      <c r="A23" s="3">
        <v>6</v>
      </c>
      <c r="B23" s="3">
        <v>1</v>
      </c>
      <c r="C23" s="3">
        <v>15</v>
      </c>
    </row>
    <row r="24" spans="1:3" ht="12.75">
      <c r="A24" s="3">
        <v>7</v>
      </c>
      <c r="B24" s="3">
        <v>1</v>
      </c>
      <c r="C24" s="3">
        <v>10</v>
      </c>
    </row>
    <row r="25" spans="1:3" ht="12.75">
      <c r="A25" s="3">
        <v>8</v>
      </c>
      <c r="B25" s="3">
        <v>1</v>
      </c>
      <c r="C25" s="3">
        <v>10</v>
      </c>
    </row>
    <row r="26" spans="1:3" ht="12.75">
      <c r="A26" s="3">
        <v>9</v>
      </c>
      <c r="B26" s="3">
        <v>1</v>
      </c>
      <c r="C26" s="3">
        <v>18</v>
      </c>
    </row>
    <row r="27" spans="1:3" ht="12.75">
      <c r="A27" s="3">
        <v>10</v>
      </c>
      <c r="B27" s="3">
        <v>1</v>
      </c>
      <c r="C27" s="3">
        <v>12</v>
      </c>
    </row>
    <row r="28" spans="1:3" ht="12.75">
      <c r="A28" s="3">
        <v>11</v>
      </c>
      <c r="B28" s="3">
        <v>1</v>
      </c>
      <c r="C28" s="3">
        <v>11</v>
      </c>
    </row>
    <row r="29" spans="1:3" ht="12.75">
      <c r="A29" s="2" t="s">
        <v>4</v>
      </c>
      <c r="B29" s="2">
        <f>SUM(B18:B28)</f>
        <v>11</v>
      </c>
      <c r="C29" s="2">
        <f>SUM(C18:C28)</f>
        <v>108</v>
      </c>
    </row>
  </sheetData>
  <sheetProtection selectLockedCells="1" selectUnlockedCells="1"/>
  <mergeCells count="1">
    <mergeCell ref="A2:G1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windowProtection="1" workbookViewId="0" topLeftCell="A1">
      <selection activeCell="H3" sqref="H3"/>
    </sheetView>
  </sheetViews>
  <sheetFormatPr defaultColWidth="12.57421875" defaultRowHeight="12.75"/>
  <cols>
    <col min="1" max="1" width="21.421875" style="0" customWidth="1"/>
    <col min="2" max="2" width="14.8515625" style="0" customWidth="1"/>
    <col min="3" max="3" width="12.28125" style="0" customWidth="1"/>
    <col min="4" max="4" width="12.140625" style="0" customWidth="1"/>
    <col min="5" max="5" width="14.8515625" style="0" customWidth="1"/>
    <col min="6" max="6" width="12.57421875" style="0" customWidth="1"/>
    <col min="7" max="7" width="12.421875" style="0" customWidth="1"/>
    <col min="8" max="12" width="11.57421875" style="0" customWidth="1"/>
    <col min="13" max="13" width="29.8515625" style="0" customWidth="1"/>
    <col min="14" max="16384" width="11.57421875" style="0" customWidth="1"/>
  </cols>
  <sheetData>
    <row r="1" spans="1:10" s="100" customFormat="1" ht="12.75">
      <c r="A1" s="98" t="s">
        <v>359</v>
      </c>
      <c r="B1" s="98"/>
      <c r="C1" s="98"/>
      <c r="D1" s="98"/>
      <c r="E1" s="98"/>
      <c r="F1" s="98"/>
      <c r="G1" s="98"/>
      <c r="H1" s="98"/>
      <c r="I1" s="98"/>
      <c r="J1" s="98"/>
    </row>
    <row r="2" spans="1:13" ht="15" customHeight="1">
      <c r="A2" s="187"/>
      <c r="B2" s="188" t="s">
        <v>360</v>
      </c>
      <c r="C2" s="188"/>
      <c r="D2" s="188"/>
      <c r="E2" s="188" t="s">
        <v>361</v>
      </c>
      <c r="F2" s="188"/>
      <c r="G2" s="188"/>
      <c r="H2" s="188" t="s">
        <v>362</v>
      </c>
      <c r="I2" s="188"/>
      <c r="J2" s="188"/>
      <c r="K2" s="188"/>
      <c r="L2" s="188"/>
      <c r="M2" s="188"/>
    </row>
    <row r="3" spans="1:13" ht="43.5" customHeight="1">
      <c r="A3" s="187"/>
      <c r="B3" s="189" t="s">
        <v>363</v>
      </c>
      <c r="C3" s="189" t="s">
        <v>364</v>
      </c>
      <c r="D3" s="189" t="s">
        <v>365</v>
      </c>
      <c r="E3" s="189" t="s">
        <v>363</v>
      </c>
      <c r="F3" s="189" t="s">
        <v>364</v>
      </c>
      <c r="G3" s="189" t="s">
        <v>365</v>
      </c>
      <c r="H3" s="190" t="s">
        <v>366</v>
      </c>
      <c r="I3" s="190"/>
      <c r="J3" s="190"/>
      <c r="K3" s="190"/>
      <c r="L3" s="190"/>
      <c r="M3" s="190"/>
    </row>
    <row r="4" spans="1:13" ht="12.75">
      <c r="A4" s="191" t="s">
        <v>367</v>
      </c>
      <c r="B4" s="187">
        <v>3</v>
      </c>
      <c r="C4" s="187"/>
      <c r="D4" s="187">
        <v>3</v>
      </c>
      <c r="E4" s="187">
        <v>8</v>
      </c>
      <c r="F4" s="187">
        <v>3</v>
      </c>
      <c r="G4" s="187">
        <v>9</v>
      </c>
      <c r="H4" s="190"/>
      <c r="I4" s="190"/>
      <c r="J4" s="190"/>
      <c r="K4" s="190"/>
      <c r="L4" s="190"/>
      <c r="M4" s="190"/>
    </row>
    <row r="5" spans="1:13" ht="12.75">
      <c r="A5" s="191" t="s">
        <v>368</v>
      </c>
      <c r="B5" s="187">
        <v>2</v>
      </c>
      <c r="C5" s="187"/>
      <c r="D5" s="187"/>
      <c r="E5" s="187">
        <v>8</v>
      </c>
      <c r="F5" s="187">
        <v>5</v>
      </c>
      <c r="G5" s="187">
        <v>5</v>
      </c>
      <c r="H5" s="190"/>
      <c r="I5" s="190"/>
      <c r="J5" s="190"/>
      <c r="K5" s="190"/>
      <c r="L5" s="190"/>
      <c r="M5" s="190"/>
    </row>
    <row r="6" spans="1:13" ht="12.75">
      <c r="A6" s="191" t="s">
        <v>369</v>
      </c>
      <c r="B6" s="187">
        <v>2</v>
      </c>
      <c r="C6" s="187"/>
      <c r="D6" s="187"/>
      <c r="E6" s="187"/>
      <c r="F6" s="187">
        <v>3</v>
      </c>
      <c r="G6" s="187"/>
      <c r="H6" s="190"/>
      <c r="I6" s="190"/>
      <c r="J6" s="190"/>
      <c r="K6" s="190"/>
      <c r="L6" s="190"/>
      <c r="M6" s="190"/>
    </row>
    <row r="7" spans="1:13" ht="12.75">
      <c r="A7" s="191" t="s">
        <v>370</v>
      </c>
      <c r="B7" s="187"/>
      <c r="C7" s="187">
        <v>2</v>
      </c>
      <c r="D7" s="187">
        <v>0</v>
      </c>
      <c r="E7" s="187"/>
      <c r="F7" s="187">
        <v>20</v>
      </c>
      <c r="G7" s="187">
        <v>3</v>
      </c>
      <c r="H7" s="190"/>
      <c r="I7" s="190"/>
      <c r="J7" s="190"/>
      <c r="K7" s="190"/>
      <c r="L7" s="190"/>
      <c r="M7" s="190"/>
    </row>
    <row r="8" spans="1:13" ht="12.75">
      <c r="A8" s="191" t="s">
        <v>371</v>
      </c>
      <c r="B8" s="187"/>
      <c r="C8" s="187"/>
      <c r="D8" s="187">
        <v>3</v>
      </c>
      <c r="E8" s="187"/>
      <c r="F8" s="187">
        <v>12</v>
      </c>
      <c r="G8" s="187">
        <v>15</v>
      </c>
      <c r="H8" s="190"/>
      <c r="I8" s="190"/>
      <c r="J8" s="190"/>
      <c r="K8" s="190"/>
      <c r="L8" s="190"/>
      <c r="M8" s="190"/>
    </row>
    <row r="9" spans="1:13" ht="12.75">
      <c r="A9" s="191" t="s">
        <v>372</v>
      </c>
      <c r="B9" s="187"/>
      <c r="C9" s="187">
        <v>4</v>
      </c>
      <c r="D9" s="187">
        <v>2</v>
      </c>
      <c r="E9" s="187"/>
      <c r="F9" s="187">
        <v>9</v>
      </c>
      <c r="G9" s="187"/>
      <c r="H9" s="190"/>
      <c r="I9" s="190"/>
      <c r="J9" s="190"/>
      <c r="K9" s="190"/>
      <c r="L9" s="190"/>
      <c r="M9" s="190"/>
    </row>
    <row r="10" spans="1:13" ht="12.75">
      <c r="A10" s="191" t="s">
        <v>373</v>
      </c>
      <c r="B10" s="187">
        <v>6</v>
      </c>
      <c r="C10" s="187">
        <v>2</v>
      </c>
      <c r="D10" s="187"/>
      <c r="E10" s="187">
        <v>6</v>
      </c>
      <c r="F10" s="187">
        <v>14</v>
      </c>
      <c r="G10" s="187">
        <v>8</v>
      </c>
      <c r="H10" s="190"/>
      <c r="I10" s="190"/>
      <c r="J10" s="190"/>
      <c r="K10" s="190"/>
      <c r="L10" s="190"/>
      <c r="M10" s="190"/>
    </row>
    <row r="11" spans="1:13" ht="12.75">
      <c r="A11" s="191" t="s">
        <v>374</v>
      </c>
      <c r="B11" s="187"/>
      <c r="C11" s="187"/>
      <c r="D11" s="187"/>
      <c r="E11" s="187"/>
      <c r="F11" s="187">
        <v>5</v>
      </c>
      <c r="G11" s="187">
        <v>5</v>
      </c>
      <c r="H11" s="190"/>
      <c r="I11" s="190"/>
      <c r="J11" s="190"/>
      <c r="K11" s="190"/>
      <c r="L11" s="190"/>
      <c r="M11" s="190"/>
    </row>
    <row r="12" spans="1:13" ht="12.75">
      <c r="A12" s="191" t="s">
        <v>375</v>
      </c>
      <c r="B12" s="187"/>
      <c r="C12" s="187"/>
      <c r="D12" s="187">
        <v>2</v>
      </c>
      <c r="E12" s="187"/>
      <c r="F12" s="187">
        <v>3</v>
      </c>
      <c r="G12" s="187">
        <v>4</v>
      </c>
      <c r="H12" s="190"/>
      <c r="I12" s="190"/>
      <c r="J12" s="190"/>
      <c r="K12" s="190"/>
      <c r="L12" s="190"/>
      <c r="M12" s="190"/>
    </row>
    <row r="13" spans="1:13" ht="12.75">
      <c r="A13" s="191" t="s">
        <v>376</v>
      </c>
      <c r="B13" s="187"/>
      <c r="C13" s="187">
        <v>2</v>
      </c>
      <c r="D13" s="187">
        <v>2</v>
      </c>
      <c r="E13" s="187"/>
      <c r="F13" s="187">
        <v>5</v>
      </c>
      <c r="G13" s="187">
        <v>12</v>
      </c>
      <c r="H13" s="190"/>
      <c r="I13" s="190"/>
      <c r="J13" s="190"/>
      <c r="K13" s="190"/>
      <c r="L13" s="190"/>
      <c r="M13" s="190"/>
    </row>
    <row r="14" spans="1:13" ht="12.75">
      <c r="A14" s="191" t="s">
        <v>377</v>
      </c>
      <c r="B14" s="187"/>
      <c r="C14" s="187">
        <v>3</v>
      </c>
      <c r="D14" s="187"/>
      <c r="E14" s="187"/>
      <c r="F14" s="187">
        <v>2</v>
      </c>
      <c r="G14" s="187"/>
      <c r="H14" s="190"/>
      <c r="I14" s="190"/>
      <c r="J14" s="190"/>
      <c r="K14" s="190"/>
      <c r="L14" s="190"/>
      <c r="M14" s="190"/>
    </row>
    <row r="15" spans="1:13" ht="12.75">
      <c r="A15" s="191" t="s">
        <v>4</v>
      </c>
      <c r="B15" s="192">
        <f>SUM(B4:B14)</f>
        <v>13</v>
      </c>
      <c r="C15" s="192">
        <f>SUM(C4:C14)</f>
        <v>13</v>
      </c>
      <c r="D15" s="192">
        <f>SUM(D4:D14)</f>
        <v>12</v>
      </c>
      <c r="E15" s="192">
        <f>SUM(E4:E14)</f>
        <v>22</v>
      </c>
      <c r="F15" s="192">
        <f>SUM(F4:F14)</f>
        <v>81</v>
      </c>
      <c r="G15" s="192">
        <f>SUM(G4:G14)</f>
        <v>61</v>
      </c>
      <c r="H15" s="190"/>
      <c r="I15" s="190"/>
      <c r="J15" s="190"/>
      <c r="K15" s="190"/>
      <c r="L15" s="190"/>
      <c r="M15" s="190"/>
    </row>
  </sheetData>
  <sheetProtection selectLockedCells="1" selectUnlockedCells="1"/>
  <mergeCells count="5">
    <mergeCell ref="A1:J1"/>
    <mergeCell ref="B2:D2"/>
    <mergeCell ref="E2:G2"/>
    <mergeCell ref="H2:M2"/>
    <mergeCell ref="H3:M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windowProtection="1" workbookViewId="0" topLeftCell="A4">
      <selection activeCell="D22" sqref="D22"/>
    </sheetView>
  </sheetViews>
  <sheetFormatPr defaultColWidth="9.140625" defaultRowHeight="12.75"/>
  <cols>
    <col min="1" max="1" width="20.421875" style="0" customWidth="1"/>
    <col min="2" max="2" width="20.28125" style="0" customWidth="1"/>
    <col min="3" max="3" width="23.00390625" style="0" customWidth="1"/>
    <col min="4" max="4" width="23.7109375" style="0" customWidth="1"/>
  </cols>
  <sheetData>
    <row r="1" spans="1:13" ht="12.75">
      <c r="A1" s="98" t="s">
        <v>378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3" spans="1:4" ht="12.75">
      <c r="A3" s="193" t="s">
        <v>379</v>
      </c>
      <c r="B3" s="194" t="s">
        <v>380</v>
      </c>
      <c r="C3" s="194" t="s">
        <v>381</v>
      </c>
      <c r="D3" s="194" t="s">
        <v>382</v>
      </c>
    </row>
    <row r="4" spans="1:4" ht="60.75" customHeight="1">
      <c r="A4" s="195" t="s">
        <v>383</v>
      </c>
      <c r="B4" s="196">
        <v>0.869</v>
      </c>
      <c r="C4" s="196">
        <v>0.106</v>
      </c>
      <c r="D4" s="196">
        <v>0.025</v>
      </c>
    </row>
    <row r="5" spans="1:4" ht="67.5" customHeight="1">
      <c r="A5" s="195" t="s">
        <v>384</v>
      </c>
      <c r="B5" s="196">
        <v>0.75</v>
      </c>
      <c r="C5" s="196">
        <v>0.203</v>
      </c>
      <c r="D5" s="196">
        <v>0.047</v>
      </c>
    </row>
    <row r="6" spans="1:4" ht="63.75" customHeight="1">
      <c r="A6" s="195" t="s">
        <v>385</v>
      </c>
      <c r="B6" s="196">
        <v>0.909</v>
      </c>
      <c r="C6" s="196">
        <v>0.082</v>
      </c>
      <c r="D6" s="196">
        <v>0.008</v>
      </c>
    </row>
    <row r="7" spans="1:4" ht="114.75" customHeight="1">
      <c r="A7" s="195" t="s">
        <v>386</v>
      </c>
      <c r="B7" s="196">
        <v>0.879</v>
      </c>
      <c r="C7" s="196">
        <v>0.103</v>
      </c>
      <c r="D7" s="196">
        <v>0.019</v>
      </c>
    </row>
    <row r="8" spans="1:4" ht="62.25" customHeight="1">
      <c r="A8" s="195" t="s">
        <v>387</v>
      </c>
      <c r="B8" s="196">
        <v>0.978</v>
      </c>
      <c r="C8" s="196">
        <v>0.022</v>
      </c>
      <c r="D8" s="197" t="s">
        <v>388</v>
      </c>
    </row>
    <row r="9" spans="1:4" ht="57" customHeight="1">
      <c r="A9" s="195" t="s">
        <v>389</v>
      </c>
      <c r="B9" s="196">
        <v>0.884</v>
      </c>
      <c r="C9" s="196">
        <v>0.098</v>
      </c>
      <c r="D9" s="196">
        <v>0.018</v>
      </c>
    </row>
    <row r="10" spans="1:4" ht="79.5" customHeight="1">
      <c r="A10" s="195" t="s">
        <v>390</v>
      </c>
      <c r="B10" s="196">
        <v>0.765</v>
      </c>
      <c r="C10" s="196">
        <v>0.17</v>
      </c>
      <c r="D10" s="196">
        <v>0.066</v>
      </c>
    </row>
    <row r="11" spans="1:4" ht="59.25" customHeight="1">
      <c r="A11" s="195" t="s">
        <v>391</v>
      </c>
      <c r="B11" s="196">
        <v>0.745</v>
      </c>
      <c r="C11" s="196">
        <v>0.219</v>
      </c>
      <c r="D11" s="196">
        <v>0.037</v>
      </c>
    </row>
    <row r="12" spans="1:4" ht="74.25" customHeight="1">
      <c r="A12" s="198" t="s">
        <v>392</v>
      </c>
      <c r="B12" s="196">
        <v>0.817</v>
      </c>
      <c r="C12" s="196">
        <v>0.138</v>
      </c>
      <c r="D12" s="196">
        <v>0.045</v>
      </c>
    </row>
    <row r="13" spans="1:4" ht="54.75" customHeight="1">
      <c r="A13" s="195" t="s">
        <v>393</v>
      </c>
      <c r="B13" s="196">
        <v>0.887</v>
      </c>
      <c r="C13" s="196">
        <v>0.094</v>
      </c>
      <c r="D13" s="196">
        <v>0.019</v>
      </c>
    </row>
    <row r="14" spans="1:4" ht="68.25" customHeight="1">
      <c r="A14" s="195" t="s">
        <v>394</v>
      </c>
      <c r="B14" s="196">
        <v>0.911</v>
      </c>
      <c r="C14" s="196">
        <v>0.074</v>
      </c>
      <c r="D14" s="196">
        <v>0.015</v>
      </c>
    </row>
    <row r="15" spans="1:4" ht="86.25" customHeight="1">
      <c r="A15" s="195" t="s">
        <v>395</v>
      </c>
      <c r="B15" s="196">
        <v>0.876</v>
      </c>
      <c r="C15" s="196">
        <v>0.106</v>
      </c>
      <c r="D15" s="196">
        <v>0.019</v>
      </c>
    </row>
    <row r="16" spans="1:4" ht="56.25" customHeight="1">
      <c r="A16" s="195" t="s">
        <v>396</v>
      </c>
      <c r="B16" s="196">
        <v>0.776</v>
      </c>
      <c r="C16" s="196">
        <v>0.193</v>
      </c>
      <c r="D16" s="196">
        <v>0.03</v>
      </c>
    </row>
    <row r="18" spans="1:3" ht="42.75" customHeight="1">
      <c r="A18" s="193" t="s">
        <v>397</v>
      </c>
      <c r="B18" s="193" t="s">
        <v>398</v>
      </c>
      <c r="C18" s="193" t="s">
        <v>399</v>
      </c>
    </row>
    <row r="19" spans="1:3" ht="12.75">
      <c r="A19" s="195" t="s">
        <v>400</v>
      </c>
      <c r="B19" s="195">
        <v>49</v>
      </c>
      <c r="C19" s="199">
        <v>0.489</v>
      </c>
    </row>
    <row r="20" spans="1:3" ht="12.75">
      <c r="A20" s="195" t="s">
        <v>401</v>
      </c>
      <c r="B20" s="195">
        <v>82</v>
      </c>
      <c r="C20" s="199">
        <v>0.3489</v>
      </c>
    </row>
    <row r="21" spans="1:3" ht="12.75">
      <c r="A21" s="195" t="s">
        <v>402</v>
      </c>
      <c r="B21" s="195">
        <v>38</v>
      </c>
      <c r="C21" s="199">
        <v>0.162</v>
      </c>
    </row>
    <row r="22" spans="1:3" ht="12.75">
      <c r="A22" s="195" t="s">
        <v>403</v>
      </c>
      <c r="B22" s="195">
        <v>169</v>
      </c>
      <c r="C22" s="199">
        <v>0.9999</v>
      </c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5"/>
  <sheetViews>
    <sheetView windowProtection="1" workbookViewId="0" topLeftCell="A28">
      <selection activeCell="C12" sqref="C12"/>
    </sheetView>
  </sheetViews>
  <sheetFormatPr defaultColWidth="9.140625" defaultRowHeight="12.75"/>
  <cols>
    <col min="1" max="1" width="11.00390625" style="0" customWidth="1"/>
    <col min="2" max="2" width="14.00390625" style="0" customWidth="1"/>
    <col min="3" max="3" width="20.140625" style="0" customWidth="1"/>
    <col min="4" max="4" width="17.7109375" style="0" customWidth="1"/>
    <col min="5" max="6" width="16.28125" style="0" customWidth="1"/>
    <col min="7" max="7" width="14.28125" style="0" customWidth="1"/>
  </cols>
  <sheetData>
    <row r="1" spans="1:13" ht="12.75">
      <c r="A1" s="98" t="s">
        <v>404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3" spans="1:8" ht="14.25" customHeight="1">
      <c r="A3" s="80" t="s">
        <v>405</v>
      </c>
      <c r="B3" s="80"/>
      <c r="C3" s="80"/>
      <c r="D3" s="80"/>
      <c r="E3" s="80"/>
      <c r="F3" s="80"/>
      <c r="G3" s="80"/>
      <c r="H3" s="80"/>
    </row>
    <row r="4" spans="1:8" ht="12.75">
      <c r="A4" s="200" t="s">
        <v>406</v>
      </c>
      <c r="B4" s="200" t="s">
        <v>407</v>
      </c>
      <c r="C4" s="200" t="s">
        <v>408</v>
      </c>
      <c r="D4" s="200" t="s">
        <v>409</v>
      </c>
      <c r="E4" s="200" t="s">
        <v>410</v>
      </c>
      <c r="F4" s="200" t="s">
        <v>411</v>
      </c>
      <c r="G4" s="200" t="s">
        <v>412</v>
      </c>
      <c r="H4" s="200" t="s">
        <v>413</v>
      </c>
    </row>
    <row r="5" spans="1:8" ht="44.25" customHeight="1">
      <c r="A5" s="8" t="s">
        <v>414</v>
      </c>
      <c r="B5" s="201" t="s">
        <v>415</v>
      </c>
      <c r="C5" s="201" t="s">
        <v>416</v>
      </c>
      <c r="D5" s="201" t="s">
        <v>417</v>
      </c>
      <c r="E5" s="201" t="s">
        <v>418</v>
      </c>
      <c r="F5" s="201" t="s">
        <v>419</v>
      </c>
      <c r="G5" s="201" t="s">
        <v>420</v>
      </c>
      <c r="H5" s="201" t="s">
        <v>421</v>
      </c>
    </row>
    <row r="6" spans="1:8" ht="80.25" customHeight="1">
      <c r="A6" s="7" t="s">
        <v>422</v>
      </c>
      <c r="B6" s="7" t="s">
        <v>423</v>
      </c>
      <c r="C6" s="7" t="s">
        <v>424</v>
      </c>
      <c r="D6" s="7" t="s">
        <v>425</v>
      </c>
      <c r="E6" s="7" t="s">
        <v>418</v>
      </c>
      <c r="F6" s="7" t="s">
        <v>426</v>
      </c>
      <c r="G6" s="7" t="s">
        <v>427</v>
      </c>
      <c r="H6" s="7" t="s">
        <v>421</v>
      </c>
    </row>
    <row r="7" spans="1:12" ht="61.5" customHeight="1">
      <c r="A7" s="7" t="s">
        <v>428</v>
      </c>
      <c r="B7" s="7" t="s">
        <v>429</v>
      </c>
      <c r="C7" s="7" t="s">
        <v>430</v>
      </c>
      <c r="D7" s="7" t="s">
        <v>417</v>
      </c>
      <c r="E7" s="7" t="s">
        <v>418</v>
      </c>
      <c r="F7" s="7" t="s">
        <v>431</v>
      </c>
      <c r="G7" s="7" t="s">
        <v>432</v>
      </c>
      <c r="H7" s="7" t="s">
        <v>421</v>
      </c>
      <c r="L7" s="202"/>
    </row>
    <row r="8" spans="1:8" ht="56.25" customHeight="1">
      <c r="A8" s="7" t="s">
        <v>27</v>
      </c>
      <c r="B8" s="7" t="s">
        <v>433</v>
      </c>
      <c r="C8" s="7" t="s">
        <v>434</v>
      </c>
      <c r="D8" s="7" t="s">
        <v>435</v>
      </c>
      <c r="E8" s="7" t="s">
        <v>418</v>
      </c>
      <c r="F8" s="201" t="s">
        <v>419</v>
      </c>
      <c r="G8" s="7" t="s">
        <v>432</v>
      </c>
      <c r="H8" s="7" t="s">
        <v>421</v>
      </c>
    </row>
    <row r="10" spans="1:8" ht="19.5" customHeight="1">
      <c r="A10" s="203" t="s">
        <v>436</v>
      </c>
      <c r="B10" s="203"/>
      <c r="C10" s="203"/>
      <c r="D10" s="203"/>
      <c r="E10" s="203"/>
      <c r="F10" s="203"/>
      <c r="G10" s="203"/>
      <c r="H10" s="203"/>
    </row>
    <row r="11" spans="1:5" ht="12.75" customHeight="1">
      <c r="A11" s="204" t="s">
        <v>35</v>
      </c>
      <c r="B11" s="204" t="s">
        <v>437</v>
      </c>
      <c r="C11" s="205" t="s">
        <v>406</v>
      </c>
      <c r="D11" s="205"/>
      <c r="E11" s="204" t="s">
        <v>438</v>
      </c>
    </row>
    <row r="12" spans="1:5" ht="90.75" customHeight="1">
      <c r="A12" s="206">
        <v>1</v>
      </c>
      <c r="B12" s="207" t="s">
        <v>439</v>
      </c>
      <c r="C12" s="208" t="s">
        <v>440</v>
      </c>
      <c r="D12" s="208"/>
      <c r="E12" s="207" t="s">
        <v>441</v>
      </c>
    </row>
    <row r="13" ht="12" customHeight="1"/>
    <row r="15" spans="1:8" ht="14.25" customHeight="1">
      <c r="A15" s="80" t="s">
        <v>442</v>
      </c>
      <c r="B15" s="80"/>
      <c r="C15" s="80"/>
      <c r="D15" s="80"/>
      <c r="E15" s="80"/>
      <c r="F15" s="80"/>
      <c r="G15" s="80"/>
      <c r="H15" s="80"/>
    </row>
    <row r="16" spans="1:8" ht="12.75">
      <c r="A16" s="209" t="s">
        <v>443</v>
      </c>
      <c r="B16" s="209"/>
      <c r="C16" s="209"/>
      <c r="D16" s="209"/>
      <c r="E16" s="209"/>
      <c r="F16" s="209"/>
      <c r="G16" s="209"/>
      <c r="H16" s="209"/>
    </row>
    <row r="17" spans="1:8" ht="12.75">
      <c r="A17" s="210" t="s">
        <v>11</v>
      </c>
      <c r="B17" s="72" t="s">
        <v>444</v>
      </c>
      <c r="C17" s="72"/>
      <c r="D17" s="72"/>
      <c r="E17" s="72"/>
      <c r="F17" s="72"/>
      <c r="G17" s="72"/>
      <c r="H17" s="72"/>
    </row>
    <row r="18" spans="1:8" ht="12.75">
      <c r="A18" s="211" t="s">
        <v>445</v>
      </c>
      <c r="B18" s="3" t="s">
        <v>446</v>
      </c>
      <c r="C18" s="3"/>
      <c r="D18" s="3"/>
      <c r="E18" s="3"/>
      <c r="F18" s="3"/>
      <c r="G18" s="3"/>
      <c r="H18" s="3"/>
    </row>
    <row r="19" spans="1:8" ht="12.75">
      <c r="A19" s="211" t="s">
        <v>447</v>
      </c>
      <c r="B19" s="3" t="s">
        <v>448</v>
      </c>
      <c r="C19" s="3"/>
      <c r="D19" s="3"/>
      <c r="E19" s="3"/>
      <c r="F19" s="3"/>
      <c r="G19" s="3"/>
      <c r="H19" s="3"/>
    </row>
    <row r="20" spans="1:8" ht="12.75">
      <c r="A20" s="211" t="s">
        <v>449</v>
      </c>
      <c r="B20" s="3" t="s">
        <v>450</v>
      </c>
      <c r="C20" s="3"/>
      <c r="D20" s="3"/>
      <c r="E20" s="3"/>
      <c r="F20" s="3"/>
      <c r="G20" s="3"/>
      <c r="H20" s="3"/>
    </row>
    <row r="21" spans="1:8" ht="12.75">
      <c r="A21" s="211" t="s">
        <v>451</v>
      </c>
      <c r="B21" s="3" t="s">
        <v>452</v>
      </c>
      <c r="C21" s="3"/>
      <c r="D21" s="3"/>
      <c r="E21" s="3"/>
      <c r="F21" s="3"/>
      <c r="G21" s="3"/>
      <c r="H21" s="3"/>
    </row>
    <row r="22" spans="1:8" ht="12.75">
      <c r="A22" s="211" t="s">
        <v>453</v>
      </c>
      <c r="B22" s="3" t="s">
        <v>454</v>
      </c>
      <c r="C22" s="3"/>
      <c r="D22" s="3"/>
      <c r="E22" s="3"/>
      <c r="F22" s="3"/>
      <c r="G22" s="3"/>
      <c r="H22" s="3"/>
    </row>
    <row r="23" spans="1:8" ht="12.75">
      <c r="A23" s="211" t="s">
        <v>455</v>
      </c>
      <c r="B23" s="3" t="s">
        <v>456</v>
      </c>
      <c r="C23" s="3"/>
      <c r="D23" s="3"/>
      <c r="E23" s="3"/>
      <c r="F23" s="3"/>
      <c r="G23" s="3"/>
      <c r="H23" s="3"/>
    </row>
    <row r="24" spans="1:8" ht="12.75">
      <c r="A24" s="211" t="s">
        <v>457</v>
      </c>
      <c r="B24" s="3" t="s">
        <v>458</v>
      </c>
      <c r="C24" s="3"/>
      <c r="D24" s="3"/>
      <c r="E24" s="3"/>
      <c r="F24" s="3"/>
      <c r="G24" s="3"/>
      <c r="H24" s="3"/>
    </row>
    <row r="25" spans="1:8" ht="12.75">
      <c r="A25" s="211" t="s">
        <v>459</v>
      </c>
      <c r="B25" s="3" t="s">
        <v>460</v>
      </c>
      <c r="C25" s="3"/>
      <c r="D25" s="3"/>
      <c r="E25" s="3"/>
      <c r="F25" s="3"/>
      <c r="G25" s="3"/>
      <c r="H25" s="3"/>
    </row>
    <row r="26" spans="1:8" ht="12.75">
      <c r="A26" s="211" t="s">
        <v>461</v>
      </c>
      <c r="B26" s="3" t="s">
        <v>462</v>
      </c>
      <c r="C26" s="3"/>
      <c r="D26" s="3"/>
      <c r="E26" s="3"/>
      <c r="F26" s="3"/>
      <c r="G26" s="3"/>
      <c r="H26" s="3"/>
    </row>
    <row r="27" spans="1:8" ht="12.75">
      <c r="A27" s="211" t="s">
        <v>463</v>
      </c>
      <c r="B27" s="3" t="s">
        <v>464</v>
      </c>
      <c r="C27" s="3"/>
      <c r="D27" s="3"/>
      <c r="E27" s="3"/>
      <c r="F27" s="3"/>
      <c r="G27" s="3"/>
      <c r="H27" s="3"/>
    </row>
    <row r="28" spans="1:8" ht="12.75">
      <c r="A28" s="200" t="s">
        <v>465</v>
      </c>
      <c r="B28" s="212"/>
      <c r="C28" s="213"/>
      <c r="D28" s="213"/>
      <c r="E28" s="213"/>
      <c r="F28" s="213"/>
      <c r="G28" s="213"/>
      <c r="H28" s="214"/>
    </row>
    <row r="29" spans="1:8" ht="12.75">
      <c r="A29" s="211" t="s">
        <v>466</v>
      </c>
      <c r="B29" s="3" t="s">
        <v>467</v>
      </c>
      <c r="C29" s="3"/>
      <c r="D29" s="3"/>
      <c r="E29" s="3"/>
      <c r="F29" s="3"/>
      <c r="G29" s="3"/>
      <c r="H29" s="3"/>
    </row>
    <row r="30" spans="1:8" ht="12.75">
      <c r="A30" s="211" t="s">
        <v>468</v>
      </c>
      <c r="B30" s="3" t="s">
        <v>469</v>
      </c>
      <c r="C30" s="3"/>
      <c r="D30" s="3"/>
      <c r="E30" s="3"/>
      <c r="F30" s="3"/>
      <c r="G30" s="3"/>
      <c r="H30" s="3"/>
    </row>
    <row r="31" spans="1:8" ht="12.75">
      <c r="A31" s="211" t="s">
        <v>470</v>
      </c>
      <c r="B31" s="3" t="s">
        <v>471</v>
      </c>
      <c r="C31" s="3"/>
      <c r="D31" s="3"/>
      <c r="E31" s="3"/>
      <c r="F31" s="3"/>
      <c r="G31" s="3"/>
      <c r="H31" s="3"/>
    </row>
    <row r="32" spans="1:8" ht="12.75">
      <c r="A32" s="211" t="s">
        <v>472</v>
      </c>
      <c r="B32" s="3" t="s">
        <v>473</v>
      </c>
      <c r="C32" s="3"/>
      <c r="D32" s="3"/>
      <c r="E32" s="3"/>
      <c r="F32" s="3"/>
      <c r="G32" s="3"/>
      <c r="H32" s="3"/>
    </row>
    <row r="33" spans="1:8" ht="12.75">
      <c r="A33" s="211" t="s">
        <v>474</v>
      </c>
      <c r="B33" s="3" t="s">
        <v>475</v>
      </c>
      <c r="C33" s="3"/>
      <c r="D33" s="3"/>
      <c r="E33" s="3"/>
      <c r="F33" s="3"/>
      <c r="G33" s="3"/>
      <c r="H33" s="3"/>
    </row>
    <row r="34" spans="1:8" ht="12.75">
      <c r="A34" s="211" t="s">
        <v>476</v>
      </c>
      <c r="B34" s="3" t="s">
        <v>477</v>
      </c>
      <c r="C34" s="3"/>
      <c r="D34" s="3"/>
      <c r="E34" s="3"/>
      <c r="F34" s="3"/>
      <c r="G34" s="3"/>
      <c r="H34" s="3"/>
    </row>
    <row r="35" spans="1:8" ht="12.75">
      <c r="A35" s="211" t="s">
        <v>478</v>
      </c>
      <c r="B35" s="3" t="s">
        <v>479</v>
      </c>
      <c r="C35" s="3"/>
      <c r="D35" s="3"/>
      <c r="E35" s="3"/>
      <c r="F35" s="3"/>
      <c r="G35" s="3"/>
      <c r="H35" s="3"/>
    </row>
    <row r="36" spans="1:8" ht="12.75">
      <c r="A36" s="211" t="s">
        <v>480</v>
      </c>
      <c r="B36" s="3" t="s">
        <v>481</v>
      </c>
      <c r="C36" s="3"/>
      <c r="D36" s="3"/>
      <c r="E36" s="3"/>
      <c r="F36" s="3"/>
      <c r="G36" s="3"/>
      <c r="H36" s="3"/>
    </row>
    <row r="37" spans="1:8" ht="12.75">
      <c r="A37" s="211" t="s">
        <v>482</v>
      </c>
      <c r="B37" s="3" t="s">
        <v>483</v>
      </c>
      <c r="C37" s="3"/>
      <c r="D37" s="3"/>
      <c r="E37" s="3"/>
      <c r="F37" s="3"/>
      <c r="G37" s="3"/>
      <c r="H37" s="3"/>
    </row>
    <row r="38" spans="1:8" ht="15" customHeight="1">
      <c r="A38" s="215" t="s">
        <v>484</v>
      </c>
      <c r="B38" s="215"/>
      <c r="C38" s="215"/>
      <c r="D38" s="215"/>
      <c r="E38" s="215"/>
      <c r="F38" s="215"/>
      <c r="G38" s="215"/>
      <c r="H38" s="215"/>
    </row>
    <row r="39" spans="1:8" ht="12.75">
      <c r="A39" s="211" t="s">
        <v>485</v>
      </c>
      <c r="B39" s="3" t="s">
        <v>486</v>
      </c>
      <c r="C39" s="3"/>
      <c r="D39" s="3"/>
      <c r="E39" s="3"/>
      <c r="F39" s="3"/>
      <c r="G39" s="3"/>
      <c r="H39" s="3"/>
    </row>
    <row r="40" spans="1:8" ht="12.75">
      <c r="A40" s="211" t="s">
        <v>487</v>
      </c>
      <c r="B40" s="3" t="s">
        <v>488</v>
      </c>
      <c r="C40" s="3"/>
      <c r="D40" s="3"/>
      <c r="E40" s="3"/>
      <c r="F40" s="3"/>
      <c r="G40" s="3"/>
      <c r="H40" s="3"/>
    </row>
    <row r="41" spans="1:8" ht="12.75">
      <c r="A41" s="211" t="s">
        <v>489</v>
      </c>
      <c r="B41" s="3" t="s">
        <v>490</v>
      </c>
      <c r="C41" s="3"/>
      <c r="D41" s="3"/>
      <c r="E41" s="3"/>
      <c r="F41" s="3"/>
      <c r="G41" s="3"/>
      <c r="H41" s="3"/>
    </row>
    <row r="42" spans="1:8" ht="12.75">
      <c r="A42" s="211" t="s">
        <v>491</v>
      </c>
      <c r="B42" s="3" t="s">
        <v>492</v>
      </c>
      <c r="C42" s="3"/>
      <c r="D42" s="3"/>
      <c r="E42" s="3"/>
      <c r="F42" s="3"/>
      <c r="G42" s="3"/>
      <c r="H42" s="3"/>
    </row>
    <row r="43" spans="1:8" ht="15" customHeight="1">
      <c r="A43" s="215" t="s">
        <v>493</v>
      </c>
      <c r="B43" s="215"/>
      <c r="C43" s="215"/>
      <c r="D43" s="215"/>
      <c r="E43" s="215"/>
      <c r="F43" s="215"/>
      <c r="G43" s="215"/>
      <c r="H43" s="215"/>
    </row>
    <row r="44" spans="1:8" ht="12.75">
      <c r="A44" s="211" t="s">
        <v>494</v>
      </c>
      <c r="B44" s="3" t="s">
        <v>495</v>
      </c>
      <c r="C44" s="3"/>
      <c r="D44" s="3"/>
      <c r="E44" s="3"/>
      <c r="F44" s="3"/>
      <c r="G44" s="3"/>
      <c r="H44" s="3"/>
    </row>
    <row r="45" spans="1:8" ht="12.75">
      <c r="A45" s="211" t="s">
        <v>496</v>
      </c>
      <c r="B45" s="3" t="s">
        <v>497</v>
      </c>
      <c r="C45" s="3"/>
      <c r="D45" s="3"/>
      <c r="E45" s="3"/>
      <c r="F45" s="3"/>
      <c r="G45" s="3"/>
      <c r="H45" s="3"/>
    </row>
    <row r="46" spans="1:8" ht="12.75">
      <c r="A46" s="211" t="s">
        <v>498</v>
      </c>
      <c r="B46" s="3" t="s">
        <v>499</v>
      </c>
      <c r="C46" s="3"/>
      <c r="D46" s="3"/>
      <c r="E46" s="3"/>
      <c r="F46" s="3"/>
      <c r="G46" s="3"/>
      <c r="H46" s="3"/>
    </row>
    <row r="47" spans="1:8" ht="12.75">
      <c r="A47" s="211" t="s">
        <v>500</v>
      </c>
      <c r="B47" s="3" t="s">
        <v>501</v>
      </c>
      <c r="C47" s="3"/>
      <c r="D47" s="3"/>
      <c r="E47" s="3"/>
      <c r="F47" s="3"/>
      <c r="G47" s="3"/>
      <c r="H47" s="3"/>
    </row>
    <row r="48" spans="1:8" ht="12.75">
      <c r="A48" s="211" t="s">
        <v>502</v>
      </c>
      <c r="B48" s="3" t="s">
        <v>503</v>
      </c>
      <c r="C48" s="3"/>
      <c r="D48" s="3"/>
      <c r="E48" s="3"/>
      <c r="F48" s="3"/>
      <c r="G48" s="3"/>
      <c r="H48" s="3"/>
    </row>
    <row r="49" spans="1:8" ht="12.75">
      <c r="A49" s="211" t="s">
        <v>504</v>
      </c>
      <c r="B49" s="3" t="s">
        <v>505</v>
      </c>
      <c r="C49" s="3"/>
      <c r="D49" s="3"/>
      <c r="E49" s="3"/>
      <c r="F49" s="3"/>
      <c r="G49" s="3"/>
      <c r="H49" s="3"/>
    </row>
    <row r="50" spans="1:8" ht="12.75">
      <c r="A50" s="211" t="s">
        <v>506</v>
      </c>
      <c r="B50" s="3" t="s">
        <v>507</v>
      </c>
      <c r="C50" s="3"/>
      <c r="D50" s="3"/>
      <c r="E50" s="3"/>
      <c r="F50" s="3"/>
      <c r="G50" s="3"/>
      <c r="H50" s="3"/>
    </row>
    <row r="51" spans="1:8" ht="12.75">
      <c r="A51" s="211" t="s">
        <v>508</v>
      </c>
      <c r="B51" s="3" t="s">
        <v>509</v>
      </c>
      <c r="C51" s="3"/>
      <c r="D51" s="3"/>
      <c r="E51" s="3"/>
      <c r="F51" s="3"/>
      <c r="G51" s="3"/>
      <c r="H51" s="3"/>
    </row>
    <row r="52" spans="1:8" ht="12.75">
      <c r="A52" s="211" t="s">
        <v>510</v>
      </c>
      <c r="B52" s="3" t="s">
        <v>511</v>
      </c>
      <c r="C52" s="3"/>
      <c r="D52" s="3"/>
      <c r="E52" s="3"/>
      <c r="F52" s="3"/>
      <c r="G52" s="3"/>
      <c r="H52" s="3"/>
    </row>
    <row r="53" spans="1:8" ht="12.75">
      <c r="A53" s="211" t="s">
        <v>512</v>
      </c>
      <c r="B53" s="3" t="s">
        <v>513</v>
      </c>
      <c r="C53" s="3"/>
      <c r="D53" s="3"/>
      <c r="E53" s="3"/>
      <c r="F53" s="3"/>
      <c r="G53" s="3"/>
      <c r="H53" s="3"/>
    </row>
    <row r="54" spans="1:8" ht="12.75">
      <c r="A54" s="211" t="s">
        <v>514</v>
      </c>
      <c r="B54" s="3" t="s">
        <v>515</v>
      </c>
      <c r="C54" s="3"/>
      <c r="D54" s="3"/>
      <c r="E54" s="3"/>
      <c r="F54" s="3"/>
      <c r="G54" s="3"/>
      <c r="H54" s="3"/>
    </row>
    <row r="55" spans="1:8" ht="12.75">
      <c r="A55" s="211" t="s">
        <v>516</v>
      </c>
      <c r="B55" s="3" t="s">
        <v>517</v>
      </c>
      <c r="C55" s="3"/>
      <c r="D55" s="3"/>
      <c r="E55" s="3"/>
      <c r="F55" s="3"/>
      <c r="G55" s="3"/>
      <c r="H55" s="3"/>
    </row>
  </sheetData>
  <sheetProtection selectLockedCells="1" selectUnlockedCells="1"/>
  <mergeCells count="44">
    <mergeCell ref="A1:M1"/>
    <mergeCell ref="A3:H3"/>
    <mergeCell ref="A10:H10"/>
    <mergeCell ref="C11:D11"/>
    <mergeCell ref="C12:D12"/>
    <mergeCell ref="A15:H15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A38:H38"/>
    <mergeCell ref="B39:H39"/>
    <mergeCell ref="B40:H40"/>
    <mergeCell ref="B41:H41"/>
    <mergeCell ref="B42:H42"/>
    <mergeCell ref="A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indowProtection="1" workbookViewId="0" topLeftCell="A1">
      <selection activeCell="C22" sqref="C22"/>
    </sheetView>
  </sheetViews>
  <sheetFormatPr defaultColWidth="12.57421875" defaultRowHeight="12.75"/>
  <cols>
    <col min="1" max="1" width="16.28125" style="0" customWidth="1"/>
    <col min="2" max="2" width="19.140625" style="0" customWidth="1"/>
    <col min="3" max="16384" width="11.57421875" style="0" customWidth="1"/>
  </cols>
  <sheetData>
    <row r="1" spans="1:4" ht="12.75">
      <c r="A1" s="4" t="s">
        <v>5</v>
      </c>
      <c r="B1" s="4"/>
      <c r="C1" s="4"/>
      <c r="D1" s="4"/>
    </row>
    <row r="2" spans="1:2" ht="12.75">
      <c r="A2" s="5" t="s">
        <v>6</v>
      </c>
      <c r="B2" s="5" t="s">
        <v>7</v>
      </c>
    </row>
    <row r="3" spans="1:2" ht="12.75">
      <c r="A3" s="5" t="s">
        <v>8</v>
      </c>
      <c r="B3" s="5" t="s">
        <v>9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indowProtection="1" workbookViewId="0" topLeftCell="A1">
      <selection activeCell="I5" sqref="I5"/>
    </sheetView>
  </sheetViews>
  <sheetFormatPr defaultColWidth="12.57421875" defaultRowHeight="12.75"/>
  <cols>
    <col min="1" max="1" width="19.7109375" style="0" customWidth="1"/>
    <col min="2" max="16384" width="11.57421875" style="0" customWidth="1"/>
  </cols>
  <sheetData>
    <row r="1" spans="1:7" ht="12.75">
      <c r="A1" s="6" t="s">
        <v>10</v>
      </c>
      <c r="B1" s="6"/>
      <c r="C1" s="6"/>
      <c r="D1" s="6"/>
      <c r="E1" s="6"/>
      <c r="F1" s="6"/>
      <c r="G1" s="6"/>
    </row>
    <row r="3" spans="1:7" ht="16.5" customHeight="1">
      <c r="A3" s="2" t="s">
        <v>11</v>
      </c>
      <c r="B3" s="2" t="s">
        <v>12</v>
      </c>
      <c r="C3" s="2"/>
      <c r="D3" s="2"/>
      <c r="E3" s="2"/>
      <c r="F3" s="2"/>
      <c r="G3" s="2"/>
    </row>
    <row r="4" spans="1:7" ht="79.5" customHeight="1">
      <c r="A4" s="7" t="s">
        <v>13</v>
      </c>
      <c r="B4" s="8" t="s">
        <v>14</v>
      </c>
      <c r="C4" s="8"/>
      <c r="D4" s="8"/>
      <c r="E4" s="8"/>
      <c r="F4" s="8"/>
      <c r="G4" s="8"/>
    </row>
    <row r="5" spans="1:7" ht="30" customHeight="1">
      <c r="A5" s="9"/>
      <c r="B5" s="10"/>
      <c r="C5" s="10"/>
      <c r="D5" s="10"/>
      <c r="E5" s="10"/>
      <c r="F5" s="10"/>
      <c r="G5" s="10"/>
    </row>
  </sheetData>
  <sheetProtection selectLockedCells="1" selectUnlockedCells="1"/>
  <mergeCells count="3">
    <mergeCell ref="A1:G1"/>
    <mergeCell ref="B3:G3"/>
    <mergeCell ref="B5:G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indowProtection="1" workbookViewId="0" topLeftCell="A1">
      <selection activeCell="C21" sqref="C21"/>
    </sheetView>
  </sheetViews>
  <sheetFormatPr defaultColWidth="12.57421875" defaultRowHeight="12.75"/>
  <cols>
    <col min="1" max="4" width="11.57421875" style="0" customWidth="1"/>
    <col min="5" max="5" width="15.421875" style="0" customWidth="1"/>
    <col min="6" max="16384" width="11.57421875" style="0" customWidth="1"/>
  </cols>
  <sheetData>
    <row r="1" spans="1:5" ht="12.75">
      <c r="A1" s="4" t="s">
        <v>15</v>
      </c>
      <c r="B1" s="4"/>
      <c r="C1" s="4"/>
      <c r="D1" s="4"/>
      <c r="E1" s="4"/>
    </row>
    <row r="2" spans="1:5" ht="15" customHeight="1">
      <c r="A2" s="5">
        <v>1</v>
      </c>
      <c r="B2" s="11" t="s">
        <v>16</v>
      </c>
      <c r="C2" s="11"/>
      <c r="D2" s="11"/>
      <c r="E2" s="11"/>
    </row>
    <row r="3" spans="1:5" ht="15" customHeight="1">
      <c r="A3" s="5">
        <v>2</v>
      </c>
      <c r="B3" s="11" t="s">
        <v>17</v>
      </c>
      <c r="C3" s="11"/>
      <c r="D3" s="11"/>
      <c r="E3" s="11"/>
    </row>
    <row r="4" spans="1:5" ht="15" customHeight="1">
      <c r="A4" s="5">
        <v>3</v>
      </c>
      <c r="B4" s="11" t="s">
        <v>18</v>
      </c>
      <c r="C4" s="11"/>
      <c r="D4" s="11"/>
      <c r="E4" s="11"/>
    </row>
    <row r="5" spans="1:5" ht="15" customHeight="1">
      <c r="A5" s="5">
        <v>4</v>
      </c>
      <c r="B5" s="11" t="s">
        <v>19</v>
      </c>
      <c r="C5" s="11"/>
      <c r="D5" s="11"/>
      <c r="E5" s="11"/>
    </row>
    <row r="6" spans="1:5" ht="15" customHeight="1">
      <c r="A6" s="5">
        <v>5</v>
      </c>
      <c r="B6" s="11" t="s">
        <v>20</v>
      </c>
      <c r="C6" s="11"/>
      <c r="D6" s="11"/>
      <c r="E6" s="11"/>
    </row>
    <row r="7" spans="1:5" ht="15" customHeight="1">
      <c r="A7" s="5">
        <v>6</v>
      </c>
      <c r="B7" s="11" t="s">
        <v>21</v>
      </c>
      <c r="C7" s="11"/>
      <c r="D7" s="11"/>
      <c r="E7" s="11"/>
    </row>
  </sheetData>
  <sheetProtection selectLockedCells="1" selectUnlockedCells="1"/>
  <mergeCells count="7">
    <mergeCell ref="A1:E1"/>
    <mergeCell ref="B2:E2"/>
    <mergeCell ref="B3:E3"/>
    <mergeCell ref="B4:E4"/>
    <mergeCell ref="B5:E5"/>
    <mergeCell ref="B6:E6"/>
    <mergeCell ref="B7:E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indowProtection="1" workbookViewId="0" topLeftCell="A1">
      <selection activeCell="G11" sqref="G11"/>
    </sheetView>
  </sheetViews>
  <sheetFormatPr defaultColWidth="12.57421875" defaultRowHeight="12.75"/>
  <cols>
    <col min="1" max="1" width="11.57421875" style="0" customWidth="1"/>
    <col min="2" max="2" width="51.00390625" style="0" customWidth="1"/>
    <col min="3" max="16384" width="11.57421875" style="0" customWidth="1"/>
  </cols>
  <sheetData>
    <row r="1" spans="1:2" ht="26.25" customHeight="1">
      <c r="A1" s="12" t="s">
        <v>22</v>
      </c>
      <c r="B1" s="12"/>
    </row>
    <row r="2" spans="1:5" ht="12.75">
      <c r="A2" s="13" t="s">
        <v>23</v>
      </c>
      <c r="B2" s="13" t="s">
        <v>24</v>
      </c>
      <c r="C2" s="14"/>
      <c r="D2" s="14"/>
      <c r="E2" s="14"/>
    </row>
    <row r="3" spans="1:5" ht="12.75">
      <c r="A3" s="13" t="s">
        <v>25</v>
      </c>
      <c r="B3" s="13" t="s">
        <v>26</v>
      </c>
      <c r="C3" s="14"/>
      <c r="D3" s="14"/>
      <c r="E3" s="14"/>
    </row>
    <row r="4" spans="1:5" ht="12.75">
      <c r="A4" s="13" t="s">
        <v>27</v>
      </c>
      <c r="B4" s="13" t="s">
        <v>28</v>
      </c>
      <c r="C4" s="14"/>
      <c r="D4" s="14"/>
      <c r="E4" s="14"/>
    </row>
    <row r="5" spans="1:5" ht="12.75">
      <c r="A5" s="13" t="s">
        <v>29</v>
      </c>
      <c r="B5" s="13" t="s">
        <v>30</v>
      </c>
      <c r="C5" s="14"/>
      <c r="D5" s="14"/>
      <c r="E5" s="14"/>
    </row>
    <row r="6" spans="1:2" ht="12.75">
      <c r="A6" s="15" t="s">
        <v>31</v>
      </c>
      <c r="B6" s="15" t="s">
        <v>32</v>
      </c>
    </row>
  </sheetData>
  <sheetProtection selectLockedCells="1" selectUnlockedCells="1"/>
  <mergeCells count="1">
    <mergeCell ref="A1:B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89"/>
  <sheetViews>
    <sheetView windowProtection="1" workbookViewId="0" topLeftCell="A19">
      <selection activeCell="F151" sqref="F151"/>
    </sheetView>
  </sheetViews>
  <sheetFormatPr defaultColWidth="12.57421875" defaultRowHeight="12.75"/>
  <cols>
    <col min="1" max="1" width="15.7109375" style="0" customWidth="1"/>
    <col min="2" max="5" width="11.57421875" style="0" customWidth="1"/>
    <col min="6" max="6" width="19.7109375" style="0" customWidth="1"/>
    <col min="7" max="7" width="20.57421875" style="0" customWidth="1"/>
    <col min="8" max="8" width="11.57421875" style="0" customWidth="1"/>
    <col min="9" max="9" width="14.8515625" style="0" customWidth="1"/>
    <col min="10" max="10" width="15.140625" style="0" customWidth="1"/>
    <col min="11" max="16384" width="11.57421875" style="0" customWidth="1"/>
  </cols>
  <sheetData>
    <row r="1" spans="1:5" ht="12.75">
      <c r="A1" s="16" t="s">
        <v>33</v>
      </c>
      <c r="B1" s="16"/>
      <c r="C1" s="16"/>
      <c r="D1" s="16"/>
      <c r="E1" s="16"/>
    </row>
    <row r="3" spans="1:7" ht="12.75" customHeight="1">
      <c r="A3" s="17" t="s">
        <v>34</v>
      </c>
      <c r="B3" s="17"/>
      <c r="C3" s="17"/>
      <c r="D3" s="17"/>
      <c r="E3" s="17"/>
      <c r="F3" s="17"/>
      <c r="G3" s="17"/>
    </row>
    <row r="4" spans="1:7" ht="12.75" customHeight="1">
      <c r="A4" s="18" t="s">
        <v>35</v>
      </c>
      <c r="B4" s="19" t="s">
        <v>36</v>
      </c>
      <c r="C4" s="20" t="s">
        <v>37</v>
      </c>
      <c r="D4" s="20" t="s">
        <v>38</v>
      </c>
      <c r="E4" s="21" t="s">
        <v>39</v>
      </c>
      <c r="F4" s="19" t="s">
        <v>40</v>
      </c>
      <c r="G4" s="22" t="s">
        <v>41</v>
      </c>
    </row>
    <row r="5" spans="1:7" ht="12.75">
      <c r="A5" s="18"/>
      <c r="B5" s="19"/>
      <c r="C5" s="20"/>
      <c r="D5" s="20"/>
      <c r="E5" s="23"/>
      <c r="F5" s="19"/>
      <c r="G5" s="22"/>
    </row>
    <row r="6" spans="1:7" ht="12.75">
      <c r="A6" s="18"/>
      <c r="B6" s="19"/>
      <c r="C6" s="20"/>
      <c r="D6" s="20"/>
      <c r="E6" s="24"/>
      <c r="F6" s="19"/>
      <c r="G6" s="22"/>
    </row>
    <row r="7" spans="1:7" ht="12.75">
      <c r="A7" s="18"/>
      <c r="B7" s="19" t="s">
        <v>42</v>
      </c>
      <c r="C7" s="19">
        <v>3</v>
      </c>
      <c r="D7" s="19">
        <v>3</v>
      </c>
      <c r="E7" s="25">
        <v>14.67</v>
      </c>
      <c r="F7" s="19" t="s">
        <v>43</v>
      </c>
      <c r="G7" s="26" t="s">
        <v>44</v>
      </c>
    </row>
    <row r="8" spans="1:7" ht="12.75">
      <c r="A8" s="18"/>
      <c r="B8" s="19" t="s">
        <v>45</v>
      </c>
      <c r="C8" s="19">
        <v>2</v>
      </c>
      <c r="D8" s="19">
        <v>2</v>
      </c>
      <c r="E8" s="25">
        <v>16</v>
      </c>
      <c r="F8" s="19" t="s">
        <v>46</v>
      </c>
      <c r="G8" s="26"/>
    </row>
    <row r="9" spans="1:7" ht="12.75">
      <c r="A9" s="27"/>
      <c r="B9" s="28" t="s">
        <v>47</v>
      </c>
      <c r="C9" s="29">
        <v>5</v>
      </c>
      <c r="D9" s="29">
        <v>5</v>
      </c>
      <c r="E9" s="30"/>
      <c r="F9" s="29"/>
      <c r="G9" s="31"/>
    </row>
    <row r="11" spans="1:7" ht="12.75" customHeight="1">
      <c r="A11" s="17" t="s">
        <v>48</v>
      </c>
      <c r="B11" s="17"/>
      <c r="C11" s="17"/>
      <c r="D11" s="17"/>
      <c r="E11" s="17"/>
      <c r="F11" s="17"/>
      <c r="G11" s="17"/>
    </row>
    <row r="12" spans="1:7" ht="12.75" customHeight="1">
      <c r="A12" s="18" t="s">
        <v>35</v>
      </c>
      <c r="B12" s="19" t="s">
        <v>36</v>
      </c>
      <c r="C12" s="20" t="s">
        <v>37</v>
      </c>
      <c r="D12" s="20" t="s">
        <v>38</v>
      </c>
      <c r="E12" s="32" t="s">
        <v>39</v>
      </c>
      <c r="F12" s="19" t="s">
        <v>40</v>
      </c>
      <c r="G12" s="22" t="s">
        <v>41</v>
      </c>
    </row>
    <row r="13" spans="1:7" ht="12.75">
      <c r="A13" s="18"/>
      <c r="B13" s="19"/>
      <c r="C13" s="20"/>
      <c r="D13" s="20"/>
      <c r="E13" s="32"/>
      <c r="F13" s="19"/>
      <c r="G13" s="22"/>
    </row>
    <row r="14" spans="1:7" ht="12.75">
      <c r="A14" s="18"/>
      <c r="B14" s="19"/>
      <c r="C14" s="20"/>
      <c r="D14" s="20"/>
      <c r="E14" s="32"/>
      <c r="F14" s="19"/>
      <c r="G14" s="22"/>
    </row>
    <row r="15" spans="1:7" ht="12.75">
      <c r="A15" s="18"/>
      <c r="B15" s="19" t="s">
        <v>42</v>
      </c>
      <c r="C15" s="19">
        <v>3</v>
      </c>
      <c r="D15" s="19">
        <v>3</v>
      </c>
      <c r="E15" s="25">
        <v>10.67</v>
      </c>
      <c r="F15" s="19" t="s">
        <v>43</v>
      </c>
      <c r="G15" s="26" t="s">
        <v>44</v>
      </c>
    </row>
    <row r="16" spans="1:7" ht="12.75">
      <c r="A16" s="18"/>
      <c r="B16" s="19" t="s">
        <v>45</v>
      </c>
      <c r="C16" s="19">
        <v>2</v>
      </c>
      <c r="D16" s="19">
        <v>2</v>
      </c>
      <c r="E16" s="25">
        <v>11.5</v>
      </c>
      <c r="F16" s="19" t="s">
        <v>46</v>
      </c>
      <c r="G16" s="26"/>
    </row>
    <row r="17" spans="1:7" ht="12.75">
      <c r="A17" s="27"/>
      <c r="B17" s="28" t="s">
        <v>47</v>
      </c>
      <c r="C17" s="29">
        <v>5</v>
      </c>
      <c r="D17" s="29">
        <v>5</v>
      </c>
      <c r="E17" s="30"/>
      <c r="F17" s="29"/>
      <c r="G17" s="31"/>
    </row>
    <row r="18" spans="1:7" ht="12.75">
      <c r="A18" s="33"/>
      <c r="B18" s="34"/>
      <c r="C18" s="35"/>
      <c r="D18" s="35"/>
      <c r="E18" s="35"/>
      <c r="F18" s="35"/>
      <c r="G18" s="34"/>
    </row>
    <row r="19" spans="1:7" ht="12.75" customHeight="1">
      <c r="A19" s="17" t="s">
        <v>49</v>
      </c>
      <c r="B19" s="17"/>
      <c r="C19" s="17"/>
      <c r="D19" s="17"/>
      <c r="E19" s="17"/>
      <c r="F19" s="17"/>
      <c r="G19" s="17"/>
    </row>
    <row r="20" spans="1:7" ht="12.75" customHeight="1">
      <c r="A20" s="18" t="s">
        <v>35</v>
      </c>
      <c r="B20" s="19" t="s">
        <v>36</v>
      </c>
      <c r="C20" s="20" t="s">
        <v>37</v>
      </c>
      <c r="D20" s="20" t="s">
        <v>38</v>
      </c>
      <c r="E20" s="20" t="s">
        <v>39</v>
      </c>
      <c r="F20" s="19" t="s">
        <v>40</v>
      </c>
      <c r="G20" s="22" t="s">
        <v>41</v>
      </c>
    </row>
    <row r="21" spans="1:7" ht="12.75">
      <c r="A21" s="18"/>
      <c r="B21" s="19"/>
      <c r="C21" s="20"/>
      <c r="D21" s="20"/>
      <c r="E21" s="20"/>
      <c r="F21" s="19"/>
      <c r="G21" s="22"/>
    </row>
    <row r="22" spans="1:7" ht="12.75">
      <c r="A22" s="18"/>
      <c r="B22" s="19"/>
      <c r="C22" s="20"/>
      <c r="D22" s="20"/>
      <c r="E22" s="20"/>
      <c r="F22" s="19"/>
      <c r="G22" s="22"/>
    </row>
    <row r="23" spans="1:7" ht="17.25" customHeight="1">
      <c r="A23" s="18"/>
      <c r="B23" s="19" t="s">
        <v>42</v>
      </c>
      <c r="C23" s="19">
        <v>3</v>
      </c>
      <c r="D23" s="19">
        <v>3</v>
      </c>
      <c r="E23" s="25">
        <v>8</v>
      </c>
      <c r="F23" s="19" t="s">
        <v>50</v>
      </c>
      <c r="G23" s="26" t="s">
        <v>44</v>
      </c>
    </row>
    <row r="24" spans="1:7" ht="22.5" customHeight="1">
      <c r="A24" s="18"/>
      <c r="B24" s="19" t="s">
        <v>45</v>
      </c>
      <c r="C24" s="19">
        <v>2</v>
      </c>
      <c r="D24" s="19">
        <v>2</v>
      </c>
      <c r="E24" s="25">
        <v>8</v>
      </c>
      <c r="F24" s="19" t="s">
        <v>46</v>
      </c>
      <c r="G24" s="26"/>
    </row>
    <row r="25" spans="1:7" ht="12.75">
      <c r="A25" s="36"/>
      <c r="B25" s="37" t="s">
        <v>47</v>
      </c>
      <c r="C25" s="29">
        <v>5</v>
      </c>
      <c r="D25" s="29">
        <v>5</v>
      </c>
      <c r="E25" s="29"/>
      <c r="F25" s="29"/>
      <c r="G25" s="31"/>
    </row>
    <row r="26" spans="1:7" ht="14.25" customHeight="1">
      <c r="A26" s="17"/>
      <c r="B26" s="17"/>
      <c r="C26" s="17"/>
      <c r="D26" s="17"/>
      <c r="E26" s="17"/>
      <c r="F26" s="17"/>
      <c r="G26" s="17"/>
    </row>
    <row r="27" spans="1:10" ht="12.75" customHeight="1">
      <c r="A27" s="38" t="s">
        <v>51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 customHeight="1">
      <c r="A28" s="39" t="s">
        <v>35</v>
      </c>
      <c r="B28" s="40" t="s">
        <v>36</v>
      </c>
      <c r="C28" s="41" t="s">
        <v>37</v>
      </c>
      <c r="D28" s="41" t="s">
        <v>52</v>
      </c>
      <c r="E28" s="40" t="s">
        <v>53</v>
      </c>
      <c r="F28" s="40"/>
      <c r="G28" s="40" t="s">
        <v>54</v>
      </c>
      <c r="H28" s="40"/>
      <c r="I28" s="40" t="s">
        <v>40</v>
      </c>
      <c r="J28" s="42" t="s">
        <v>41</v>
      </c>
    </row>
    <row r="29" spans="1:10" ht="12.75">
      <c r="A29" s="39"/>
      <c r="B29" s="40"/>
      <c r="C29" s="41"/>
      <c r="D29" s="41"/>
      <c r="E29" s="40"/>
      <c r="F29" s="40"/>
      <c r="G29" s="40"/>
      <c r="H29" s="40"/>
      <c r="I29" s="40"/>
      <c r="J29" s="42"/>
    </row>
    <row r="30" spans="1:10" ht="47.25" customHeight="1">
      <c r="A30" s="39"/>
      <c r="B30" s="40"/>
      <c r="C30" s="41"/>
      <c r="D30" s="41"/>
      <c r="E30" s="40" t="s">
        <v>55</v>
      </c>
      <c r="F30" s="40" t="s">
        <v>56</v>
      </c>
      <c r="G30" s="40" t="s">
        <v>55</v>
      </c>
      <c r="H30" s="40" t="s">
        <v>56</v>
      </c>
      <c r="I30" s="40"/>
      <c r="J30" s="42"/>
    </row>
    <row r="31" spans="1:10" ht="21.75" customHeight="1">
      <c r="A31" s="39"/>
      <c r="B31" s="40" t="s">
        <v>42</v>
      </c>
      <c r="C31" s="40">
        <v>10</v>
      </c>
      <c r="D31" s="40">
        <v>10</v>
      </c>
      <c r="E31" s="40">
        <v>10</v>
      </c>
      <c r="F31" s="40">
        <v>100</v>
      </c>
      <c r="G31" s="40">
        <v>4</v>
      </c>
      <c r="H31" s="40">
        <v>40</v>
      </c>
      <c r="I31" s="40" t="s">
        <v>57</v>
      </c>
      <c r="J31" s="43" t="s">
        <v>58</v>
      </c>
    </row>
    <row r="33" spans="1:10" ht="29.25" customHeight="1">
      <c r="A33" s="38" t="s">
        <v>59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2.75" customHeight="1">
      <c r="A34" s="39" t="s">
        <v>35</v>
      </c>
      <c r="B34" s="40" t="s">
        <v>36</v>
      </c>
      <c r="C34" s="41" t="s">
        <v>37</v>
      </c>
      <c r="D34" s="41" t="s">
        <v>52</v>
      </c>
      <c r="E34" s="40" t="s">
        <v>53</v>
      </c>
      <c r="F34" s="40"/>
      <c r="G34" s="40" t="s">
        <v>54</v>
      </c>
      <c r="H34" s="40"/>
      <c r="I34" s="40" t="s">
        <v>40</v>
      </c>
      <c r="J34" s="42" t="s">
        <v>41</v>
      </c>
    </row>
    <row r="35" spans="1:10" ht="12.75">
      <c r="A35" s="39"/>
      <c r="B35" s="40"/>
      <c r="C35" s="41"/>
      <c r="D35" s="41"/>
      <c r="E35" s="40"/>
      <c r="F35" s="40"/>
      <c r="G35" s="40"/>
      <c r="H35" s="40"/>
      <c r="I35" s="40"/>
      <c r="J35" s="42"/>
    </row>
    <row r="36" spans="1:10" ht="12.75">
      <c r="A36" s="39"/>
      <c r="B36" s="40"/>
      <c r="C36" s="41"/>
      <c r="D36" s="41"/>
      <c r="E36" s="40" t="s">
        <v>55</v>
      </c>
      <c r="F36" s="40" t="s">
        <v>56</v>
      </c>
      <c r="G36" s="40" t="s">
        <v>55</v>
      </c>
      <c r="H36" s="40" t="s">
        <v>56</v>
      </c>
      <c r="I36" s="40"/>
      <c r="J36" s="42"/>
    </row>
    <row r="37" spans="1:10" ht="45.75" customHeight="1">
      <c r="A37" s="39"/>
      <c r="B37" s="40" t="s">
        <v>42</v>
      </c>
      <c r="C37" s="40">
        <v>18</v>
      </c>
      <c r="D37" s="40">
        <v>18</v>
      </c>
      <c r="E37" s="40">
        <v>18</v>
      </c>
      <c r="F37" s="40">
        <v>100</v>
      </c>
      <c r="G37" s="40">
        <v>6</v>
      </c>
      <c r="H37" s="40">
        <v>33</v>
      </c>
      <c r="I37" s="40" t="s">
        <v>60</v>
      </c>
      <c r="J37" s="43" t="s">
        <v>58</v>
      </c>
    </row>
    <row r="38" ht="12.75" customHeight="1"/>
    <row r="39" spans="1:10" ht="12.75" customHeight="1">
      <c r="A39" s="38" t="s">
        <v>61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36.75" customHeight="1">
      <c r="A40" s="39" t="s">
        <v>35</v>
      </c>
      <c r="B40" s="40" t="s">
        <v>36</v>
      </c>
      <c r="C40" s="41" t="s">
        <v>37</v>
      </c>
      <c r="D40" s="41" t="s">
        <v>52</v>
      </c>
      <c r="E40" s="40" t="s">
        <v>53</v>
      </c>
      <c r="F40" s="40"/>
      <c r="G40" s="40" t="s">
        <v>54</v>
      </c>
      <c r="H40" s="40"/>
      <c r="I40" s="40" t="s">
        <v>40</v>
      </c>
      <c r="J40" s="42" t="s">
        <v>41</v>
      </c>
    </row>
    <row r="41" spans="1:10" ht="12.75">
      <c r="A41" s="39"/>
      <c r="B41" s="40"/>
      <c r="C41" s="41"/>
      <c r="D41" s="41"/>
      <c r="E41" s="40"/>
      <c r="F41" s="40"/>
      <c r="G41" s="40"/>
      <c r="H41" s="40"/>
      <c r="I41" s="40"/>
      <c r="J41" s="42"/>
    </row>
    <row r="42" spans="1:10" ht="12.75">
      <c r="A42" s="39"/>
      <c r="B42" s="40"/>
      <c r="C42" s="41"/>
      <c r="D42" s="41"/>
      <c r="E42" s="40" t="s">
        <v>55</v>
      </c>
      <c r="F42" s="40" t="s">
        <v>56</v>
      </c>
      <c r="G42" s="40" t="s">
        <v>55</v>
      </c>
      <c r="H42" s="40" t="s">
        <v>56</v>
      </c>
      <c r="I42" s="40"/>
      <c r="J42" s="42"/>
    </row>
    <row r="43" spans="1:10" ht="12.75">
      <c r="A43" s="39"/>
      <c r="B43" s="40" t="s">
        <v>42</v>
      </c>
      <c r="C43" s="40">
        <v>15</v>
      </c>
      <c r="D43" s="40">
        <v>15</v>
      </c>
      <c r="E43" s="40">
        <v>15</v>
      </c>
      <c r="F43" s="40">
        <v>100</v>
      </c>
      <c r="G43" s="40">
        <v>12</v>
      </c>
      <c r="H43" s="40">
        <v>80</v>
      </c>
      <c r="I43" s="40" t="s">
        <v>62</v>
      </c>
      <c r="J43" s="43" t="s">
        <v>63</v>
      </c>
    </row>
    <row r="44" spans="1:10" ht="14.25" customHeight="1">
      <c r="A44" s="44" t="s">
        <v>64</v>
      </c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2.75" customHeight="1">
      <c r="A45" s="38" t="s">
        <v>65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2.75" customHeight="1">
      <c r="A46" s="45" t="s">
        <v>35</v>
      </c>
      <c r="B46" s="46" t="s">
        <v>36</v>
      </c>
      <c r="C46" s="41" t="s">
        <v>37</v>
      </c>
      <c r="D46" s="41" t="s">
        <v>52</v>
      </c>
      <c r="E46" s="46" t="s">
        <v>53</v>
      </c>
      <c r="F46" s="46"/>
      <c r="G46" s="46" t="s">
        <v>54</v>
      </c>
      <c r="H46" s="46"/>
      <c r="I46" s="40" t="s">
        <v>40</v>
      </c>
      <c r="J46" s="42" t="s">
        <v>41</v>
      </c>
    </row>
    <row r="47" spans="1:10" ht="23.25" customHeight="1">
      <c r="A47" s="45"/>
      <c r="B47" s="46"/>
      <c r="C47" s="41"/>
      <c r="D47" s="41"/>
      <c r="E47" s="46"/>
      <c r="F47" s="46"/>
      <c r="G47" s="46"/>
      <c r="H47" s="46"/>
      <c r="I47" s="40"/>
      <c r="J47" s="42"/>
    </row>
    <row r="48" spans="1:10" ht="12.75">
      <c r="A48" s="45"/>
      <c r="B48" s="46"/>
      <c r="C48" s="41"/>
      <c r="D48" s="41"/>
      <c r="E48" s="40" t="s">
        <v>55</v>
      </c>
      <c r="F48" s="40" t="s">
        <v>56</v>
      </c>
      <c r="G48" s="40" t="s">
        <v>55</v>
      </c>
      <c r="H48" s="40" t="s">
        <v>56</v>
      </c>
      <c r="I48" s="40"/>
      <c r="J48" s="42"/>
    </row>
    <row r="49" spans="1:10" ht="12.75">
      <c r="A49" s="39"/>
      <c r="B49" s="40" t="s">
        <v>42</v>
      </c>
      <c r="C49" s="40">
        <v>15</v>
      </c>
      <c r="D49" s="40">
        <v>1</v>
      </c>
      <c r="E49" s="40">
        <v>1</v>
      </c>
      <c r="F49" s="40">
        <v>100</v>
      </c>
      <c r="G49" s="40">
        <v>1</v>
      </c>
      <c r="H49" s="40">
        <v>100</v>
      </c>
      <c r="I49" s="40" t="s">
        <v>62</v>
      </c>
      <c r="J49" s="43" t="s">
        <v>63</v>
      </c>
    </row>
    <row r="51" ht="14.25" customHeight="1"/>
    <row r="52" ht="12.75" customHeight="1"/>
    <row r="54" ht="21" customHeight="1"/>
    <row r="58" ht="14.25" customHeight="1"/>
    <row r="59" spans="1:10" ht="12.75" customHeight="1">
      <c r="A59" s="38" t="s">
        <v>66</v>
      </c>
      <c r="B59" s="38"/>
      <c r="C59" s="38"/>
      <c r="D59" s="38"/>
      <c r="E59" s="38"/>
      <c r="F59" s="38"/>
      <c r="G59" s="38"/>
      <c r="H59" s="38"/>
      <c r="I59" s="38"/>
      <c r="J59" s="38"/>
    </row>
    <row r="60" spans="1:10" ht="12.75" customHeight="1">
      <c r="A60" s="45" t="s">
        <v>35</v>
      </c>
      <c r="B60" s="46" t="s">
        <v>36</v>
      </c>
      <c r="C60" s="41" t="s">
        <v>37</v>
      </c>
      <c r="D60" s="41" t="s">
        <v>52</v>
      </c>
      <c r="E60" s="46" t="s">
        <v>53</v>
      </c>
      <c r="F60" s="46"/>
      <c r="G60" s="46" t="s">
        <v>54</v>
      </c>
      <c r="H60" s="46"/>
      <c r="I60" s="40" t="s">
        <v>40</v>
      </c>
      <c r="J60" s="42" t="s">
        <v>41</v>
      </c>
    </row>
    <row r="61" spans="1:10" ht="11.25" customHeight="1">
      <c r="A61" s="45"/>
      <c r="B61" s="46"/>
      <c r="C61" s="41"/>
      <c r="D61" s="41"/>
      <c r="E61" s="46"/>
      <c r="F61" s="46"/>
      <c r="G61" s="46"/>
      <c r="H61" s="46"/>
      <c r="I61" s="40"/>
      <c r="J61" s="42"/>
    </row>
    <row r="62" spans="1:10" ht="12.75">
      <c r="A62" s="45"/>
      <c r="B62" s="46"/>
      <c r="C62" s="41"/>
      <c r="D62" s="41"/>
      <c r="E62" s="40" t="s">
        <v>55</v>
      </c>
      <c r="F62" s="40" t="s">
        <v>56</v>
      </c>
      <c r="G62" s="40" t="s">
        <v>55</v>
      </c>
      <c r="H62" s="40" t="s">
        <v>56</v>
      </c>
      <c r="I62" s="40"/>
      <c r="J62" s="42"/>
    </row>
    <row r="63" spans="1:10" ht="12.75">
      <c r="A63" s="39"/>
      <c r="B63" s="40" t="s">
        <v>42</v>
      </c>
      <c r="C63" s="40">
        <v>10</v>
      </c>
      <c r="D63" s="40">
        <v>10</v>
      </c>
      <c r="E63" s="40">
        <v>10</v>
      </c>
      <c r="F63" s="40">
        <v>100</v>
      </c>
      <c r="G63" s="40">
        <v>6</v>
      </c>
      <c r="H63" s="40">
        <v>67</v>
      </c>
      <c r="I63" s="40" t="s">
        <v>67</v>
      </c>
      <c r="J63" s="43" t="s">
        <v>58</v>
      </c>
    </row>
    <row r="64" spans="1:10" ht="12.75" customHeight="1">
      <c r="A64" s="38" t="s">
        <v>68</v>
      </c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4.25" customHeight="1">
      <c r="A65" s="45" t="s">
        <v>35</v>
      </c>
      <c r="B65" s="46" t="s">
        <v>36</v>
      </c>
      <c r="C65" s="41" t="s">
        <v>37</v>
      </c>
      <c r="D65" s="41" t="s">
        <v>52</v>
      </c>
      <c r="E65" s="46" t="s">
        <v>53</v>
      </c>
      <c r="F65" s="46"/>
      <c r="G65" s="46" t="s">
        <v>54</v>
      </c>
      <c r="H65" s="46"/>
      <c r="I65" s="40" t="s">
        <v>40</v>
      </c>
      <c r="J65" s="42" t="s">
        <v>41</v>
      </c>
    </row>
    <row r="66" spans="1:10" ht="12.75" customHeight="1">
      <c r="A66" s="45"/>
      <c r="B66" s="46"/>
      <c r="C66" s="41"/>
      <c r="D66" s="41"/>
      <c r="E66" s="46"/>
      <c r="F66" s="46"/>
      <c r="G66" s="46"/>
      <c r="H66" s="46"/>
      <c r="I66" s="40"/>
      <c r="J66" s="42"/>
    </row>
    <row r="67" spans="1:10" ht="12.75">
      <c r="A67" s="45"/>
      <c r="B67" s="46"/>
      <c r="C67" s="41"/>
      <c r="D67" s="41"/>
      <c r="E67" s="40" t="s">
        <v>55</v>
      </c>
      <c r="F67" s="40" t="s">
        <v>56</v>
      </c>
      <c r="G67" s="40" t="s">
        <v>55</v>
      </c>
      <c r="H67" s="40" t="s">
        <v>56</v>
      </c>
      <c r="I67" s="40"/>
      <c r="J67" s="42"/>
    </row>
    <row r="68" spans="1:10" ht="12.75">
      <c r="A68" s="39"/>
      <c r="B68" s="40" t="s">
        <v>42</v>
      </c>
      <c r="C68" s="40">
        <v>18</v>
      </c>
      <c r="D68" s="40">
        <v>18</v>
      </c>
      <c r="E68" s="40">
        <v>18</v>
      </c>
      <c r="F68" s="40">
        <v>100</v>
      </c>
      <c r="G68" s="40">
        <v>9</v>
      </c>
      <c r="H68" s="40">
        <v>50</v>
      </c>
      <c r="I68" s="40" t="s">
        <v>67</v>
      </c>
      <c r="J68" s="43" t="s">
        <v>58</v>
      </c>
    </row>
    <row r="69" spans="1:10" ht="12.75" customHeight="1">
      <c r="A69" s="38" t="s">
        <v>69</v>
      </c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.75" customHeight="1">
      <c r="A70" s="45" t="s">
        <v>35</v>
      </c>
      <c r="B70" s="46" t="s">
        <v>36</v>
      </c>
      <c r="C70" s="41" t="s">
        <v>37</v>
      </c>
      <c r="D70" s="41" t="s">
        <v>52</v>
      </c>
      <c r="E70" s="46" t="s">
        <v>53</v>
      </c>
      <c r="F70" s="46"/>
      <c r="G70" s="46" t="s">
        <v>54</v>
      </c>
      <c r="H70" s="46"/>
      <c r="I70" s="40" t="s">
        <v>40</v>
      </c>
      <c r="J70" s="42" t="s">
        <v>41</v>
      </c>
    </row>
    <row r="71" spans="1:10" ht="12.75">
      <c r="A71" s="45"/>
      <c r="B71" s="46"/>
      <c r="C71" s="41"/>
      <c r="D71" s="41"/>
      <c r="E71" s="46"/>
      <c r="F71" s="46"/>
      <c r="G71" s="46"/>
      <c r="H71" s="46"/>
      <c r="I71" s="40"/>
      <c r="J71" s="42"/>
    </row>
    <row r="72" spans="1:10" ht="14.25" customHeight="1">
      <c r="A72" s="45"/>
      <c r="B72" s="46"/>
      <c r="C72" s="41"/>
      <c r="D72" s="41"/>
      <c r="E72" s="40" t="s">
        <v>55</v>
      </c>
      <c r="F72" s="40" t="s">
        <v>56</v>
      </c>
      <c r="G72" s="40" t="s">
        <v>55</v>
      </c>
      <c r="H72" s="40" t="s">
        <v>56</v>
      </c>
      <c r="I72" s="40"/>
      <c r="J72" s="42"/>
    </row>
    <row r="73" spans="1:10" ht="12.75" customHeight="1">
      <c r="A73" s="39"/>
      <c r="B73" s="40" t="s">
        <v>42</v>
      </c>
      <c r="C73" s="40">
        <v>15</v>
      </c>
      <c r="D73" s="40">
        <v>15</v>
      </c>
      <c r="E73" s="40">
        <v>15</v>
      </c>
      <c r="F73" s="40">
        <v>100</v>
      </c>
      <c r="G73" s="40">
        <v>10</v>
      </c>
      <c r="H73" s="40">
        <v>67</v>
      </c>
      <c r="I73" s="40" t="s">
        <v>70</v>
      </c>
      <c r="J73" s="43" t="s">
        <v>63</v>
      </c>
    </row>
    <row r="74" spans="1:10" ht="12.75" customHeight="1">
      <c r="A74" s="38" t="s">
        <v>71</v>
      </c>
      <c r="B74" s="38"/>
      <c r="C74" s="38"/>
      <c r="D74" s="38"/>
      <c r="E74" s="38"/>
      <c r="F74" s="38"/>
      <c r="G74" s="38"/>
      <c r="H74" s="38"/>
      <c r="I74" s="38"/>
      <c r="J74" s="38"/>
    </row>
    <row r="75" spans="1:10" ht="22.5" customHeight="1">
      <c r="A75" s="45" t="s">
        <v>35</v>
      </c>
      <c r="B75" s="46" t="s">
        <v>36</v>
      </c>
      <c r="C75" s="41" t="s">
        <v>37</v>
      </c>
      <c r="D75" s="41" t="s">
        <v>52</v>
      </c>
      <c r="E75" s="46" t="s">
        <v>53</v>
      </c>
      <c r="F75" s="46"/>
      <c r="G75" s="46" t="s">
        <v>54</v>
      </c>
      <c r="H75" s="46"/>
      <c r="I75" s="40" t="s">
        <v>40</v>
      </c>
      <c r="J75" s="42" t="s">
        <v>41</v>
      </c>
    </row>
    <row r="76" spans="1:10" ht="12.75">
      <c r="A76" s="45"/>
      <c r="B76" s="46"/>
      <c r="C76" s="41"/>
      <c r="D76" s="41"/>
      <c r="E76" s="46"/>
      <c r="F76" s="46"/>
      <c r="G76" s="46"/>
      <c r="H76" s="46"/>
      <c r="I76" s="40"/>
      <c r="J76" s="42"/>
    </row>
    <row r="77" spans="1:10" ht="12.75">
      <c r="A77" s="45"/>
      <c r="B77" s="46"/>
      <c r="C77" s="41"/>
      <c r="D77" s="41"/>
      <c r="E77" s="40" t="s">
        <v>55</v>
      </c>
      <c r="F77" s="40" t="s">
        <v>56</v>
      </c>
      <c r="G77" s="40" t="s">
        <v>55</v>
      </c>
      <c r="H77" s="40" t="s">
        <v>56</v>
      </c>
      <c r="I77" s="40"/>
      <c r="J77" s="42"/>
    </row>
    <row r="78" spans="1:10" ht="12.75">
      <c r="A78" s="39"/>
      <c r="B78" s="40" t="s">
        <v>42</v>
      </c>
      <c r="C78" s="40">
        <v>15</v>
      </c>
      <c r="D78" s="40">
        <v>5</v>
      </c>
      <c r="E78" s="40">
        <v>5</v>
      </c>
      <c r="F78" s="40">
        <v>100</v>
      </c>
      <c r="G78" s="40">
        <v>1</v>
      </c>
      <c r="H78" s="40">
        <v>20</v>
      </c>
      <c r="I78" s="40" t="s">
        <v>72</v>
      </c>
      <c r="J78" s="43" t="s">
        <v>63</v>
      </c>
    </row>
    <row r="79" ht="14.25" customHeight="1"/>
    <row r="80" spans="1:10" ht="12.75" customHeight="1">
      <c r="A80" s="38" t="s">
        <v>73</v>
      </c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.75" customHeight="1">
      <c r="A81" s="45" t="s">
        <v>35</v>
      </c>
      <c r="B81" s="46" t="s">
        <v>36</v>
      </c>
      <c r="C81" s="41" t="s">
        <v>37</v>
      </c>
      <c r="D81" s="41" t="s">
        <v>52</v>
      </c>
      <c r="E81" s="46" t="s">
        <v>53</v>
      </c>
      <c r="F81" s="46"/>
      <c r="G81" s="46" t="s">
        <v>54</v>
      </c>
      <c r="H81" s="46"/>
      <c r="I81" s="40" t="s">
        <v>40</v>
      </c>
      <c r="J81" s="42" t="s">
        <v>41</v>
      </c>
    </row>
    <row r="82" spans="1:10" ht="25.5" customHeight="1">
      <c r="A82" s="45"/>
      <c r="B82" s="46"/>
      <c r="C82" s="41"/>
      <c r="D82" s="41"/>
      <c r="E82" s="46"/>
      <c r="F82" s="46"/>
      <c r="G82" s="46"/>
      <c r="H82" s="46"/>
      <c r="I82" s="40"/>
      <c r="J82" s="42"/>
    </row>
    <row r="83" spans="1:10" ht="12.75">
      <c r="A83" s="45"/>
      <c r="B83" s="46"/>
      <c r="C83" s="41"/>
      <c r="D83" s="41"/>
      <c r="E83" s="40" t="s">
        <v>55</v>
      </c>
      <c r="F83" s="40" t="s">
        <v>56</v>
      </c>
      <c r="G83" s="40" t="s">
        <v>55</v>
      </c>
      <c r="H83" s="40" t="s">
        <v>56</v>
      </c>
      <c r="I83" s="40"/>
      <c r="J83" s="42"/>
    </row>
    <row r="84" spans="1:10" ht="12.75">
      <c r="A84" s="39"/>
      <c r="B84" s="40" t="s">
        <v>42</v>
      </c>
      <c r="C84" s="40">
        <v>15</v>
      </c>
      <c r="D84" s="40">
        <v>4</v>
      </c>
      <c r="E84" s="40">
        <v>4</v>
      </c>
      <c r="F84" s="40">
        <v>100</v>
      </c>
      <c r="G84" s="40">
        <v>4</v>
      </c>
      <c r="H84" s="40">
        <v>100</v>
      </c>
      <c r="I84" s="40" t="s">
        <v>74</v>
      </c>
      <c r="J84" s="43" t="s">
        <v>63</v>
      </c>
    </row>
    <row r="86" spans="1:10" ht="14.25" customHeight="1">
      <c r="A86" s="38" t="s">
        <v>75</v>
      </c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.75" customHeight="1">
      <c r="A87" s="45" t="s">
        <v>35</v>
      </c>
      <c r="B87" s="46" t="s">
        <v>36</v>
      </c>
      <c r="C87" s="41" t="s">
        <v>37</v>
      </c>
      <c r="D87" s="41" t="s">
        <v>52</v>
      </c>
      <c r="E87" s="46" t="s">
        <v>53</v>
      </c>
      <c r="F87" s="46"/>
      <c r="G87" s="46" t="s">
        <v>54</v>
      </c>
      <c r="H87" s="46"/>
      <c r="I87" s="40" t="s">
        <v>40</v>
      </c>
      <c r="J87" s="42" t="s">
        <v>41</v>
      </c>
    </row>
    <row r="88" spans="1:10" ht="12.75">
      <c r="A88" s="45"/>
      <c r="B88" s="46"/>
      <c r="C88" s="41"/>
      <c r="D88" s="41"/>
      <c r="E88" s="46"/>
      <c r="F88" s="46"/>
      <c r="G88" s="46"/>
      <c r="H88" s="46"/>
      <c r="I88" s="40"/>
      <c r="J88" s="42"/>
    </row>
    <row r="89" spans="1:10" ht="26.25" customHeight="1">
      <c r="A89" s="45"/>
      <c r="B89" s="46"/>
      <c r="C89" s="41"/>
      <c r="D89" s="41"/>
      <c r="E89" s="40" t="s">
        <v>55</v>
      </c>
      <c r="F89" s="40" t="s">
        <v>56</v>
      </c>
      <c r="G89" s="40" t="s">
        <v>55</v>
      </c>
      <c r="H89" s="40" t="s">
        <v>56</v>
      </c>
      <c r="I89" s="40"/>
      <c r="J89" s="42"/>
    </row>
    <row r="90" spans="1:10" ht="12.75">
      <c r="A90" s="39"/>
      <c r="B90" s="40" t="s">
        <v>42</v>
      </c>
      <c r="C90" s="40">
        <v>15</v>
      </c>
      <c r="D90" s="40">
        <v>5</v>
      </c>
      <c r="E90" s="40">
        <v>5</v>
      </c>
      <c r="F90" s="40">
        <v>100</v>
      </c>
      <c r="G90" s="40">
        <v>5</v>
      </c>
      <c r="H90" s="40">
        <v>100</v>
      </c>
      <c r="I90" s="40" t="s">
        <v>74</v>
      </c>
      <c r="J90" s="43" t="s">
        <v>63</v>
      </c>
    </row>
    <row r="91" spans="1:10" ht="12.75">
      <c r="A91" s="47"/>
      <c r="B91" s="48"/>
      <c r="C91" s="49"/>
      <c r="D91" s="49"/>
      <c r="E91" s="49"/>
      <c r="F91" s="50"/>
      <c r="G91" s="49"/>
      <c r="H91" s="50"/>
      <c r="I91" s="49"/>
      <c r="J91" s="51"/>
    </row>
    <row r="92" spans="1:10" ht="12.75" customHeight="1">
      <c r="A92" s="38" t="s">
        <v>76</v>
      </c>
      <c r="B92" s="38"/>
      <c r="C92" s="38"/>
      <c r="D92" s="38"/>
      <c r="E92" s="38"/>
      <c r="F92" s="38"/>
      <c r="G92" s="38"/>
      <c r="H92" s="38"/>
      <c r="I92" s="38"/>
      <c r="J92" s="38"/>
    </row>
    <row r="93" spans="1:10" ht="14.25" customHeight="1">
      <c r="A93" s="45" t="s">
        <v>35</v>
      </c>
      <c r="B93" s="46" t="s">
        <v>36</v>
      </c>
      <c r="C93" s="41" t="s">
        <v>37</v>
      </c>
      <c r="D93" s="41" t="s">
        <v>52</v>
      </c>
      <c r="E93" s="46" t="s">
        <v>53</v>
      </c>
      <c r="F93" s="46"/>
      <c r="G93" s="46" t="s">
        <v>54</v>
      </c>
      <c r="H93" s="46"/>
      <c r="I93" s="40" t="s">
        <v>40</v>
      </c>
      <c r="J93" s="42" t="s">
        <v>41</v>
      </c>
    </row>
    <row r="94" spans="1:10" ht="12.75" customHeight="1">
      <c r="A94" s="45"/>
      <c r="B94" s="46"/>
      <c r="C94" s="41"/>
      <c r="D94" s="41"/>
      <c r="E94" s="46"/>
      <c r="F94" s="46"/>
      <c r="G94" s="46"/>
      <c r="H94" s="46"/>
      <c r="I94" s="40"/>
      <c r="J94" s="42"/>
    </row>
    <row r="95" spans="1:10" ht="12.75">
      <c r="A95" s="45"/>
      <c r="B95" s="46"/>
      <c r="C95" s="41"/>
      <c r="D95" s="41"/>
      <c r="E95" s="40" t="s">
        <v>55</v>
      </c>
      <c r="F95" s="40" t="s">
        <v>56</v>
      </c>
      <c r="G95" s="40" t="s">
        <v>55</v>
      </c>
      <c r="H95" s="40" t="s">
        <v>56</v>
      </c>
      <c r="I95" s="40"/>
      <c r="J95" s="42"/>
    </row>
    <row r="96" spans="1:10" ht="27" customHeight="1">
      <c r="A96" s="39"/>
      <c r="B96" s="40" t="s">
        <v>42</v>
      </c>
      <c r="C96" s="40">
        <v>15</v>
      </c>
      <c r="D96" s="40">
        <v>4</v>
      </c>
      <c r="E96" s="40">
        <v>4</v>
      </c>
      <c r="F96" s="40">
        <v>100</v>
      </c>
      <c r="G96" s="40">
        <v>4</v>
      </c>
      <c r="H96" s="40">
        <v>100</v>
      </c>
      <c r="I96" s="40" t="s">
        <v>77</v>
      </c>
      <c r="J96" s="43" t="s">
        <v>63</v>
      </c>
    </row>
    <row r="97" spans="1:10" ht="12.75">
      <c r="A97" s="52"/>
      <c r="B97" s="52"/>
      <c r="C97" s="52"/>
      <c r="D97" s="52"/>
      <c r="E97" s="52"/>
      <c r="F97" s="52"/>
      <c r="G97" s="52"/>
      <c r="H97" s="52"/>
      <c r="I97" s="52"/>
      <c r="J97" s="53"/>
    </row>
    <row r="98" spans="1:10" ht="12.75" customHeight="1">
      <c r="A98" s="38" t="s">
        <v>78</v>
      </c>
      <c r="B98" s="38"/>
      <c r="C98" s="38"/>
      <c r="D98" s="38"/>
      <c r="E98" s="38"/>
      <c r="F98" s="38"/>
      <c r="G98" s="38"/>
      <c r="H98" s="38"/>
      <c r="I98" s="38"/>
      <c r="J98" s="38"/>
    </row>
    <row r="99" spans="1:10" ht="12.75" customHeight="1">
      <c r="A99" s="45" t="s">
        <v>35</v>
      </c>
      <c r="B99" s="46" t="s">
        <v>36</v>
      </c>
      <c r="C99" s="41" t="s">
        <v>37</v>
      </c>
      <c r="D99" s="41" t="s">
        <v>52</v>
      </c>
      <c r="E99" s="46" t="s">
        <v>53</v>
      </c>
      <c r="F99" s="46"/>
      <c r="G99" s="46" t="s">
        <v>54</v>
      </c>
      <c r="H99" s="46"/>
      <c r="I99" s="40" t="s">
        <v>40</v>
      </c>
      <c r="J99" s="42" t="s">
        <v>41</v>
      </c>
    </row>
    <row r="100" spans="1:10" ht="14.25" customHeight="1">
      <c r="A100" s="45"/>
      <c r="B100" s="46"/>
      <c r="C100" s="41"/>
      <c r="D100" s="41"/>
      <c r="E100" s="46"/>
      <c r="F100" s="46"/>
      <c r="G100" s="46"/>
      <c r="H100" s="46"/>
      <c r="I100" s="40"/>
      <c r="J100" s="42"/>
    </row>
    <row r="101" spans="1:10" ht="12.75" customHeight="1">
      <c r="A101" s="45"/>
      <c r="B101" s="46"/>
      <c r="C101" s="41"/>
      <c r="D101" s="41"/>
      <c r="E101" s="40" t="s">
        <v>55</v>
      </c>
      <c r="F101" s="40" t="s">
        <v>56</v>
      </c>
      <c r="G101" s="40" t="s">
        <v>55</v>
      </c>
      <c r="H101" s="40" t="s">
        <v>56</v>
      </c>
      <c r="I101" s="40"/>
      <c r="J101" s="42"/>
    </row>
    <row r="102" spans="1:10" ht="12.75">
      <c r="A102" s="39"/>
      <c r="B102" s="40" t="s">
        <v>42</v>
      </c>
      <c r="C102" s="40">
        <v>15</v>
      </c>
      <c r="D102" s="40">
        <v>5</v>
      </c>
      <c r="E102" s="40">
        <v>5</v>
      </c>
      <c r="F102" s="40">
        <v>100</v>
      </c>
      <c r="G102" s="40">
        <v>5</v>
      </c>
      <c r="H102" s="40">
        <v>100</v>
      </c>
      <c r="I102" s="40" t="s">
        <v>77</v>
      </c>
      <c r="J102" s="43" t="s">
        <v>63</v>
      </c>
    </row>
    <row r="103" spans="1:10" ht="12.75">
      <c r="A103" s="54"/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 ht="12.75" customHeight="1">
      <c r="A104" s="38" t="s">
        <v>79</v>
      </c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.75" customHeight="1">
      <c r="A105" s="45" t="s">
        <v>35</v>
      </c>
      <c r="B105" s="46" t="s">
        <v>36</v>
      </c>
      <c r="C105" s="41" t="s">
        <v>37</v>
      </c>
      <c r="D105" s="41" t="s">
        <v>52</v>
      </c>
      <c r="E105" s="46" t="s">
        <v>53</v>
      </c>
      <c r="F105" s="46"/>
      <c r="G105" s="46" t="s">
        <v>54</v>
      </c>
      <c r="H105" s="46"/>
      <c r="I105" s="40" t="s">
        <v>40</v>
      </c>
      <c r="J105" s="42" t="s">
        <v>41</v>
      </c>
    </row>
    <row r="106" spans="1:10" ht="12.75">
      <c r="A106" s="45"/>
      <c r="B106" s="46"/>
      <c r="C106" s="41"/>
      <c r="D106" s="41"/>
      <c r="E106" s="46"/>
      <c r="F106" s="46"/>
      <c r="G106" s="46"/>
      <c r="H106" s="46"/>
      <c r="I106" s="40"/>
      <c r="J106" s="42"/>
    </row>
    <row r="107" spans="1:10" ht="14.25" customHeight="1">
      <c r="A107" s="45"/>
      <c r="B107" s="46"/>
      <c r="C107" s="41"/>
      <c r="D107" s="41"/>
      <c r="E107" s="40" t="s">
        <v>55</v>
      </c>
      <c r="F107" s="40" t="s">
        <v>56</v>
      </c>
      <c r="G107" s="40" t="s">
        <v>55</v>
      </c>
      <c r="H107" s="40" t="s">
        <v>56</v>
      </c>
      <c r="I107" s="40"/>
      <c r="J107" s="42"/>
    </row>
    <row r="108" spans="1:10" ht="14.25" customHeight="1">
      <c r="A108" s="39"/>
      <c r="B108" s="40" t="s">
        <v>42</v>
      </c>
      <c r="C108" s="40">
        <v>15</v>
      </c>
      <c r="D108" s="40">
        <v>6</v>
      </c>
      <c r="E108" s="40">
        <v>6</v>
      </c>
      <c r="F108" s="40">
        <v>100</v>
      </c>
      <c r="G108" s="40">
        <v>5</v>
      </c>
      <c r="H108" s="40">
        <v>83</v>
      </c>
      <c r="I108" s="40" t="s">
        <v>80</v>
      </c>
      <c r="J108" s="43" t="s">
        <v>63</v>
      </c>
    </row>
    <row r="112" spans="1:10" ht="14.25" customHeight="1">
      <c r="A112" s="56" t="s">
        <v>81</v>
      </c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2" ht="12.75" customHeight="1">
      <c r="A113" s="57" t="s">
        <v>35</v>
      </c>
      <c r="B113" s="58" t="s">
        <v>36</v>
      </c>
      <c r="C113" s="58" t="s">
        <v>82</v>
      </c>
      <c r="D113" s="58" t="s">
        <v>83</v>
      </c>
      <c r="E113" s="58" t="s">
        <v>84</v>
      </c>
      <c r="F113" s="58" t="s">
        <v>85</v>
      </c>
      <c r="G113" s="58" t="s">
        <v>86</v>
      </c>
      <c r="H113" s="58" t="s">
        <v>87</v>
      </c>
      <c r="I113" s="58"/>
      <c r="J113" s="58" t="s">
        <v>88</v>
      </c>
      <c r="K113" s="58"/>
      <c r="L113" s="58"/>
    </row>
    <row r="114" spans="1:12" ht="12.75">
      <c r="A114" s="57"/>
      <c r="B114" s="58"/>
      <c r="C114" s="58"/>
      <c r="D114" s="58"/>
      <c r="E114" s="58"/>
      <c r="F114" s="58"/>
      <c r="G114" s="58"/>
      <c r="H114" s="58" t="s">
        <v>55</v>
      </c>
      <c r="I114" s="58" t="s">
        <v>89</v>
      </c>
      <c r="J114" s="58" t="s">
        <v>90</v>
      </c>
      <c r="K114" s="59" t="s">
        <v>91</v>
      </c>
      <c r="L114" s="59" t="s">
        <v>92</v>
      </c>
    </row>
    <row r="115" spans="1:12" ht="41.25" customHeight="1">
      <c r="A115" s="60"/>
      <c r="B115" s="61" t="s">
        <v>42</v>
      </c>
      <c r="C115" s="62" t="s">
        <v>93</v>
      </c>
      <c r="D115" s="63" t="s">
        <v>94</v>
      </c>
      <c r="E115" s="61" t="s">
        <v>95</v>
      </c>
      <c r="F115" s="64">
        <v>6</v>
      </c>
      <c r="G115" s="64">
        <v>6</v>
      </c>
      <c r="H115" s="64">
        <v>6</v>
      </c>
      <c r="I115" s="64">
        <v>100</v>
      </c>
      <c r="J115" s="64">
        <v>63</v>
      </c>
      <c r="K115" s="65">
        <v>63</v>
      </c>
      <c r="L115" s="66">
        <v>61.6</v>
      </c>
    </row>
    <row r="117" spans="1:10" ht="14.25" customHeight="1">
      <c r="A117" s="56" t="s">
        <v>96</v>
      </c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2" ht="12.75" customHeight="1">
      <c r="A118" s="57" t="s">
        <v>35</v>
      </c>
      <c r="B118" s="67" t="s">
        <v>36</v>
      </c>
      <c r="C118" s="67" t="s">
        <v>82</v>
      </c>
      <c r="D118" s="67" t="s">
        <v>83</v>
      </c>
      <c r="E118" s="67" t="s">
        <v>84</v>
      </c>
      <c r="F118" s="67" t="s">
        <v>85</v>
      </c>
      <c r="G118" s="67" t="s">
        <v>86</v>
      </c>
      <c r="H118" s="67" t="s">
        <v>87</v>
      </c>
      <c r="I118" s="67"/>
      <c r="J118" s="67" t="s">
        <v>88</v>
      </c>
      <c r="K118" s="67"/>
      <c r="L118" s="67"/>
    </row>
    <row r="119" spans="1:12" ht="12.75">
      <c r="A119" s="57"/>
      <c r="B119" s="67"/>
      <c r="C119" s="67"/>
      <c r="D119" s="67"/>
      <c r="E119" s="67"/>
      <c r="F119" s="67"/>
      <c r="G119" s="67"/>
      <c r="H119" s="67" t="s">
        <v>55</v>
      </c>
      <c r="I119" s="67" t="s">
        <v>89</v>
      </c>
      <c r="J119" s="67" t="s">
        <v>97</v>
      </c>
      <c r="K119" s="68" t="s">
        <v>91</v>
      </c>
      <c r="L119" s="68" t="s">
        <v>92</v>
      </c>
    </row>
    <row r="120" spans="1:12" ht="41.25" customHeight="1">
      <c r="A120" s="57"/>
      <c r="B120" s="61" t="s">
        <v>42</v>
      </c>
      <c r="C120" s="62" t="s">
        <v>93</v>
      </c>
      <c r="D120" s="52" t="s">
        <v>98</v>
      </c>
      <c r="E120" s="69" t="s">
        <v>95</v>
      </c>
      <c r="F120" s="69">
        <v>6</v>
      </c>
      <c r="G120" s="69">
        <v>6</v>
      </c>
      <c r="H120" s="69">
        <v>6</v>
      </c>
      <c r="I120" s="69">
        <v>100</v>
      </c>
      <c r="J120" s="69">
        <v>44.5</v>
      </c>
      <c r="K120" s="69">
        <v>44.5</v>
      </c>
      <c r="L120" s="69">
        <v>42</v>
      </c>
    </row>
    <row r="122" spans="1:10" ht="14.25" customHeight="1">
      <c r="A122" s="56" t="s">
        <v>99</v>
      </c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2" ht="12.75" customHeight="1">
      <c r="A123" s="57" t="s">
        <v>35</v>
      </c>
      <c r="B123" s="67" t="s">
        <v>36</v>
      </c>
      <c r="C123" s="67" t="s">
        <v>82</v>
      </c>
      <c r="D123" s="67" t="s">
        <v>83</v>
      </c>
      <c r="E123" s="67" t="s">
        <v>84</v>
      </c>
      <c r="F123" s="67" t="s">
        <v>85</v>
      </c>
      <c r="G123" s="67" t="s">
        <v>86</v>
      </c>
      <c r="H123" s="67" t="s">
        <v>87</v>
      </c>
      <c r="I123" s="67"/>
      <c r="J123" s="67" t="s">
        <v>88</v>
      </c>
      <c r="K123" s="67"/>
      <c r="L123" s="67"/>
    </row>
    <row r="124" spans="1:12" ht="12.75">
      <c r="A124" s="57"/>
      <c r="B124" s="67"/>
      <c r="C124" s="67"/>
      <c r="D124" s="67"/>
      <c r="E124" s="67"/>
      <c r="F124" s="67"/>
      <c r="G124" s="67"/>
      <c r="H124" s="67" t="s">
        <v>55</v>
      </c>
      <c r="I124" s="67" t="s">
        <v>89</v>
      </c>
      <c r="J124" s="67" t="s">
        <v>97</v>
      </c>
      <c r="K124" s="68" t="s">
        <v>91</v>
      </c>
      <c r="L124" s="68" t="s">
        <v>92</v>
      </c>
    </row>
    <row r="125" spans="1:12" ht="34.5" customHeight="1">
      <c r="A125" s="47"/>
      <c r="B125" s="61" t="s">
        <v>42</v>
      </c>
      <c r="C125" s="62" t="s">
        <v>93</v>
      </c>
      <c r="D125" s="63" t="s">
        <v>100</v>
      </c>
      <c r="E125" s="70" t="s">
        <v>95</v>
      </c>
      <c r="F125" s="70">
        <v>6</v>
      </c>
      <c r="G125" s="70">
        <v>1</v>
      </c>
      <c r="H125" s="70">
        <v>1</v>
      </c>
      <c r="I125" s="70">
        <v>100</v>
      </c>
      <c r="J125" s="70">
        <v>73</v>
      </c>
      <c r="K125" s="70">
        <v>73</v>
      </c>
      <c r="L125" s="70">
        <v>56.6</v>
      </c>
    </row>
    <row r="127" spans="1:10" ht="14.25" customHeight="1">
      <c r="A127" s="56" t="s">
        <v>101</v>
      </c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2" ht="12.75" customHeight="1">
      <c r="A128" s="57" t="s">
        <v>35</v>
      </c>
      <c r="B128" s="67" t="s">
        <v>36</v>
      </c>
      <c r="C128" s="67" t="s">
        <v>82</v>
      </c>
      <c r="D128" s="67" t="s">
        <v>83</v>
      </c>
      <c r="E128" s="67" t="s">
        <v>84</v>
      </c>
      <c r="F128" s="67" t="s">
        <v>85</v>
      </c>
      <c r="G128" s="67" t="s">
        <v>86</v>
      </c>
      <c r="H128" s="67" t="s">
        <v>87</v>
      </c>
      <c r="I128" s="67"/>
      <c r="J128" s="67" t="s">
        <v>88</v>
      </c>
      <c r="K128" s="67"/>
      <c r="L128" s="67"/>
    </row>
    <row r="129" spans="1:12" ht="12.75">
      <c r="A129" s="57"/>
      <c r="B129" s="67"/>
      <c r="C129" s="67"/>
      <c r="D129" s="67"/>
      <c r="E129" s="67"/>
      <c r="F129" s="67"/>
      <c r="G129" s="67"/>
      <c r="H129" s="67" t="s">
        <v>55</v>
      </c>
      <c r="I129" s="67" t="s">
        <v>89</v>
      </c>
      <c r="J129" s="67" t="s">
        <v>97</v>
      </c>
      <c r="K129" s="68" t="s">
        <v>91</v>
      </c>
      <c r="L129" s="68" t="s">
        <v>92</v>
      </c>
    </row>
    <row r="130" spans="1:12" ht="33" customHeight="1">
      <c r="A130" s="47"/>
      <c r="B130" s="61" t="s">
        <v>42</v>
      </c>
      <c r="C130" s="62" t="s">
        <v>93</v>
      </c>
      <c r="D130" s="63" t="s">
        <v>102</v>
      </c>
      <c r="E130" s="70" t="s">
        <v>95</v>
      </c>
      <c r="F130" s="70">
        <v>6</v>
      </c>
      <c r="G130" s="70">
        <v>1</v>
      </c>
      <c r="H130" s="70">
        <v>1</v>
      </c>
      <c r="I130" s="70">
        <v>100</v>
      </c>
      <c r="J130" s="70">
        <v>59</v>
      </c>
      <c r="K130" s="70">
        <v>59</v>
      </c>
      <c r="L130" s="70">
        <v>63</v>
      </c>
    </row>
    <row r="132" spans="1:10" ht="14.25" customHeight="1">
      <c r="A132" s="56" t="s">
        <v>103</v>
      </c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2" ht="12.75" customHeight="1">
      <c r="A133" s="57" t="s">
        <v>35</v>
      </c>
      <c r="B133" s="67" t="s">
        <v>36</v>
      </c>
      <c r="C133" s="67" t="s">
        <v>82</v>
      </c>
      <c r="D133" s="67" t="s">
        <v>83</v>
      </c>
      <c r="E133" s="67" t="s">
        <v>84</v>
      </c>
      <c r="F133" s="67" t="s">
        <v>85</v>
      </c>
      <c r="G133" s="67" t="s">
        <v>86</v>
      </c>
      <c r="H133" s="67" t="s">
        <v>87</v>
      </c>
      <c r="I133" s="67"/>
      <c r="J133" s="67" t="s">
        <v>88</v>
      </c>
      <c r="K133" s="67"/>
      <c r="L133" s="67"/>
    </row>
    <row r="134" spans="1:12" ht="12.75">
      <c r="A134" s="57"/>
      <c r="B134" s="67"/>
      <c r="C134" s="67"/>
      <c r="D134" s="67"/>
      <c r="E134" s="67"/>
      <c r="F134" s="67"/>
      <c r="G134" s="67"/>
      <c r="H134" s="67" t="s">
        <v>55</v>
      </c>
      <c r="I134" s="67" t="s">
        <v>89</v>
      </c>
      <c r="J134" s="67" t="s">
        <v>97</v>
      </c>
      <c r="K134" s="68" t="s">
        <v>91</v>
      </c>
      <c r="L134" s="68" t="s">
        <v>92</v>
      </c>
    </row>
    <row r="135" spans="1:12" ht="48" customHeight="1">
      <c r="A135" s="70"/>
      <c r="B135" s="61" t="s">
        <v>42</v>
      </c>
      <c r="C135" s="62" t="s">
        <v>93</v>
      </c>
      <c r="D135" s="71" t="s">
        <v>104</v>
      </c>
      <c r="E135" s="70" t="s">
        <v>95</v>
      </c>
      <c r="F135" s="70">
        <v>6</v>
      </c>
      <c r="G135" s="70">
        <v>3</v>
      </c>
      <c r="H135" s="70">
        <v>3</v>
      </c>
      <c r="I135" s="70">
        <v>100</v>
      </c>
      <c r="J135" s="70">
        <v>59</v>
      </c>
      <c r="K135" s="70">
        <v>59</v>
      </c>
      <c r="L135" s="70">
        <v>59.5</v>
      </c>
    </row>
    <row r="137" spans="1:10" ht="12.75">
      <c r="A137" s="72" t="s">
        <v>105</v>
      </c>
      <c r="B137" s="73" t="s">
        <v>106</v>
      </c>
      <c r="C137" s="73"/>
      <c r="D137" s="73"/>
      <c r="E137" s="73" t="s">
        <v>107</v>
      </c>
      <c r="F137" s="73"/>
      <c r="G137" s="73"/>
      <c r="H137" s="73" t="s">
        <v>108</v>
      </c>
      <c r="I137" s="73"/>
      <c r="J137" s="73"/>
    </row>
    <row r="138" spans="1:10" ht="12.75">
      <c r="A138" s="72"/>
      <c r="B138" s="72" t="s">
        <v>109</v>
      </c>
      <c r="C138" s="72" t="s">
        <v>110</v>
      </c>
      <c r="D138" s="72" t="s">
        <v>111</v>
      </c>
      <c r="E138" s="72" t="s">
        <v>109</v>
      </c>
      <c r="F138" s="72" t="s">
        <v>110</v>
      </c>
      <c r="G138" s="72" t="s">
        <v>111</v>
      </c>
      <c r="H138" s="72" t="s">
        <v>109</v>
      </c>
      <c r="I138" s="72" t="s">
        <v>110</v>
      </c>
      <c r="J138" s="72" t="s">
        <v>111</v>
      </c>
    </row>
    <row r="139" spans="1:10" ht="12.75">
      <c r="A139" s="8" t="s">
        <v>112</v>
      </c>
      <c r="B139" s="3">
        <v>56</v>
      </c>
      <c r="C139" s="3">
        <v>59.2</v>
      </c>
      <c r="D139" s="74">
        <v>-0.200000000000003</v>
      </c>
      <c r="E139" s="3">
        <v>62.5</v>
      </c>
      <c r="F139" s="3">
        <v>63</v>
      </c>
      <c r="G139" s="74">
        <v>-0.5</v>
      </c>
      <c r="H139" s="3">
        <v>63.7</v>
      </c>
      <c r="I139" s="3">
        <v>64.6</v>
      </c>
      <c r="J139" s="74">
        <v>-0.9</v>
      </c>
    </row>
    <row r="140" spans="1:10" ht="12.75">
      <c r="A140" s="8" t="s">
        <v>113</v>
      </c>
      <c r="B140" s="3">
        <v>45</v>
      </c>
      <c r="C140" s="3">
        <v>45.2</v>
      </c>
      <c r="D140" s="74">
        <v>-8.2</v>
      </c>
      <c r="E140" s="3">
        <v>55</v>
      </c>
      <c r="F140" s="3">
        <v>52</v>
      </c>
      <c r="G140" s="74">
        <v>3</v>
      </c>
      <c r="H140" s="3">
        <v>44.5</v>
      </c>
      <c r="I140" s="3">
        <v>49.4</v>
      </c>
      <c r="J140" s="74">
        <v>-4.9</v>
      </c>
    </row>
    <row r="141" spans="1:10" ht="12.75">
      <c r="A141" s="8" t="s">
        <v>114</v>
      </c>
      <c r="B141" s="3">
        <v>43</v>
      </c>
      <c r="C141" s="3">
        <v>52.2</v>
      </c>
      <c r="D141" s="74">
        <v>-18.2</v>
      </c>
      <c r="E141" s="3"/>
      <c r="F141" s="3"/>
      <c r="G141" s="74">
        <v>0</v>
      </c>
      <c r="H141" s="15"/>
      <c r="I141" s="15"/>
      <c r="J141" s="15"/>
    </row>
    <row r="142" spans="1:10" ht="12.75">
      <c r="A142" s="8" t="s">
        <v>115</v>
      </c>
      <c r="B142" s="3">
        <v>49</v>
      </c>
      <c r="C142" s="3">
        <v>59.4</v>
      </c>
      <c r="D142" s="74">
        <v>-9.4</v>
      </c>
      <c r="E142" s="3"/>
      <c r="F142" s="3"/>
      <c r="G142" s="74">
        <v>0</v>
      </c>
      <c r="H142" s="3">
        <v>59</v>
      </c>
      <c r="I142" s="3">
        <v>59.9</v>
      </c>
      <c r="J142" s="74">
        <v>-0.9</v>
      </c>
    </row>
    <row r="143" spans="1:10" ht="12.75">
      <c r="A143" s="8" t="s">
        <v>116</v>
      </c>
      <c r="B143" s="3">
        <v>55</v>
      </c>
      <c r="C143" s="3">
        <v>58.4</v>
      </c>
      <c r="D143" s="74">
        <v>-5.4</v>
      </c>
      <c r="E143" s="15"/>
      <c r="F143" s="15"/>
      <c r="G143" s="15"/>
      <c r="H143" s="3">
        <v>73</v>
      </c>
      <c r="I143" s="3">
        <v>57.6</v>
      </c>
      <c r="J143" s="74">
        <v>5.4</v>
      </c>
    </row>
    <row r="144" spans="1:10" ht="12.75">
      <c r="A144" s="8" t="s">
        <v>117</v>
      </c>
      <c r="B144" s="3" t="s">
        <v>64</v>
      </c>
      <c r="C144" s="3" t="s">
        <v>64</v>
      </c>
      <c r="D144" s="74" t="s">
        <v>64</v>
      </c>
      <c r="E144" s="3">
        <v>71</v>
      </c>
      <c r="F144" s="3"/>
      <c r="G144" s="74">
        <v>0</v>
      </c>
      <c r="H144" s="3">
        <v>59</v>
      </c>
      <c r="I144" s="3">
        <v>61.4</v>
      </c>
      <c r="J144" s="74">
        <v>-2.4</v>
      </c>
    </row>
    <row r="145" spans="1:10" ht="12.75">
      <c r="A145" s="15" t="s">
        <v>118</v>
      </c>
      <c r="B145" s="15">
        <v>71</v>
      </c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8" t="s">
        <v>119</v>
      </c>
      <c r="B146" s="3">
        <v>40</v>
      </c>
      <c r="C146" s="3">
        <v>54.8</v>
      </c>
      <c r="D146" s="74">
        <v>-14.8</v>
      </c>
      <c r="E146" s="3">
        <v>50.5</v>
      </c>
      <c r="F146" s="3"/>
      <c r="G146" s="74">
        <v>0</v>
      </c>
      <c r="H146" s="15"/>
      <c r="I146" s="15"/>
      <c r="J146" s="15"/>
    </row>
    <row r="149" spans="1:4" ht="12.75">
      <c r="A149" s="75" t="s">
        <v>120</v>
      </c>
      <c r="B149" s="75"/>
      <c r="C149" s="75"/>
      <c r="D149" s="75"/>
    </row>
    <row r="150" spans="1:4" ht="12.75">
      <c r="A150" s="76" t="s">
        <v>121</v>
      </c>
      <c r="B150" s="77" t="s">
        <v>122</v>
      </c>
      <c r="C150" s="77" t="s">
        <v>123</v>
      </c>
      <c r="D150" s="78" t="s">
        <v>124</v>
      </c>
    </row>
    <row r="151" spans="1:4" ht="12.75">
      <c r="A151" s="79">
        <v>0</v>
      </c>
      <c r="B151" s="79">
        <v>0</v>
      </c>
      <c r="C151" s="79">
        <v>1</v>
      </c>
      <c r="D151" s="54">
        <v>0</v>
      </c>
    </row>
    <row r="153" spans="1:3" ht="12.75">
      <c r="A153" s="80" t="s">
        <v>125</v>
      </c>
      <c r="B153" s="80"/>
      <c r="C153" s="80"/>
    </row>
    <row r="154" spans="1:3" ht="12.75">
      <c r="A154" s="72" t="s">
        <v>126</v>
      </c>
      <c r="B154" s="72" t="s">
        <v>127</v>
      </c>
      <c r="C154" s="54"/>
    </row>
    <row r="155" spans="1:3" ht="12.75">
      <c r="A155" s="3">
        <v>7</v>
      </c>
      <c r="B155" s="3">
        <v>10</v>
      </c>
      <c r="C155" s="54"/>
    </row>
    <row r="157" spans="1:7" ht="12.75" customHeight="1">
      <c r="A157" s="17" t="s">
        <v>34</v>
      </c>
      <c r="B157" s="17"/>
      <c r="C157" s="17"/>
      <c r="D157" s="17"/>
      <c r="E157" s="17"/>
      <c r="F157" s="17"/>
      <c r="G157" s="17"/>
    </row>
    <row r="158" spans="1:7" ht="12.75" customHeight="1">
      <c r="A158" s="18" t="s">
        <v>35</v>
      </c>
      <c r="B158" s="19" t="s">
        <v>36</v>
      </c>
      <c r="C158" s="20" t="s">
        <v>37</v>
      </c>
      <c r="D158" s="20" t="s">
        <v>38</v>
      </c>
      <c r="E158" s="21" t="s">
        <v>39</v>
      </c>
      <c r="F158" s="19" t="s">
        <v>40</v>
      </c>
      <c r="G158" s="22" t="s">
        <v>41</v>
      </c>
    </row>
    <row r="159" spans="1:7" ht="12.75">
      <c r="A159" s="18"/>
      <c r="B159" s="19"/>
      <c r="C159" s="20"/>
      <c r="D159" s="20"/>
      <c r="E159" s="23"/>
      <c r="F159" s="19"/>
      <c r="G159" s="22"/>
    </row>
    <row r="160" spans="1:7" ht="12.75">
      <c r="A160" s="18"/>
      <c r="B160" s="19"/>
      <c r="C160" s="20"/>
      <c r="D160" s="20"/>
      <c r="E160" s="24"/>
      <c r="F160" s="19"/>
      <c r="G160" s="22"/>
    </row>
    <row r="161" spans="1:7" ht="12.75">
      <c r="A161" s="18"/>
      <c r="B161" s="19" t="s">
        <v>42</v>
      </c>
      <c r="C161" s="19">
        <v>3</v>
      </c>
      <c r="D161" s="19">
        <v>3</v>
      </c>
      <c r="E161" s="25">
        <v>14.67</v>
      </c>
      <c r="F161" s="19" t="s">
        <v>43</v>
      </c>
      <c r="G161" s="26" t="s">
        <v>44</v>
      </c>
    </row>
    <row r="162" spans="1:7" ht="12.75">
      <c r="A162" s="18"/>
      <c r="B162" s="19" t="s">
        <v>45</v>
      </c>
      <c r="C162" s="19">
        <v>2</v>
      </c>
      <c r="D162" s="19">
        <v>2</v>
      </c>
      <c r="E162" s="25">
        <v>16</v>
      </c>
      <c r="F162" s="19" t="s">
        <v>46</v>
      </c>
      <c r="G162" s="26"/>
    </row>
    <row r="163" spans="1:7" ht="12.75">
      <c r="A163" s="27"/>
      <c r="B163" s="28" t="s">
        <v>47</v>
      </c>
      <c r="C163" s="29"/>
      <c r="D163" s="29"/>
      <c r="E163" s="30"/>
      <c r="F163" s="29"/>
      <c r="G163" s="31"/>
    </row>
    <row r="164" spans="1:10" ht="12.75">
      <c r="A164" s="33"/>
      <c r="B164" s="34"/>
      <c r="C164" s="35"/>
      <c r="D164" s="35"/>
      <c r="E164" s="35"/>
      <c r="F164" s="35"/>
      <c r="G164" s="34"/>
      <c r="H164" s="33"/>
      <c r="I164" s="34"/>
      <c r="J164" s="35"/>
    </row>
    <row r="165" spans="1:10" ht="12.75">
      <c r="A165" s="81"/>
      <c r="B165" s="81"/>
      <c r="C165" s="81"/>
      <c r="D165" s="81"/>
      <c r="E165" s="35"/>
      <c r="F165" s="35"/>
      <c r="G165" s="34"/>
      <c r="H165" s="81"/>
      <c r="I165" s="81"/>
      <c r="J165" s="81"/>
    </row>
    <row r="166" spans="1:10" ht="12.75">
      <c r="A166" s="33"/>
      <c r="B166" s="34"/>
      <c r="C166" s="35"/>
      <c r="D166" s="35"/>
      <c r="E166" s="35"/>
      <c r="F166" s="35"/>
      <c r="G166" s="82" t="s">
        <v>128</v>
      </c>
      <c r="H166" s="33"/>
      <c r="I166" s="34"/>
      <c r="J166" s="35"/>
    </row>
    <row r="167" spans="1:7" ht="12.75" customHeight="1">
      <c r="A167" s="17" t="s">
        <v>48</v>
      </c>
      <c r="B167" s="17"/>
      <c r="C167" s="17"/>
      <c r="D167" s="17"/>
      <c r="E167" s="17"/>
      <c r="F167" s="17"/>
      <c r="G167" s="17"/>
    </row>
    <row r="168" spans="1:7" ht="12.75" customHeight="1">
      <c r="A168" s="18" t="s">
        <v>35</v>
      </c>
      <c r="B168" s="19" t="s">
        <v>36</v>
      </c>
      <c r="C168" s="20" t="s">
        <v>37</v>
      </c>
      <c r="D168" s="20" t="s">
        <v>38</v>
      </c>
      <c r="E168" s="32" t="s">
        <v>39</v>
      </c>
      <c r="F168" s="19" t="s">
        <v>40</v>
      </c>
      <c r="G168" s="22" t="s">
        <v>41</v>
      </c>
    </row>
    <row r="169" spans="1:7" ht="12.75">
      <c r="A169" s="18"/>
      <c r="B169" s="19"/>
      <c r="C169" s="20"/>
      <c r="D169" s="20"/>
      <c r="E169" s="32"/>
      <c r="F169" s="19"/>
      <c r="G169" s="22"/>
    </row>
    <row r="170" spans="1:7" ht="12.75">
      <c r="A170" s="18"/>
      <c r="B170" s="19"/>
      <c r="C170" s="20"/>
      <c r="D170" s="20"/>
      <c r="E170" s="32"/>
      <c r="F170" s="19"/>
      <c r="G170" s="22"/>
    </row>
    <row r="171" spans="1:7" ht="12.75">
      <c r="A171" s="18"/>
      <c r="B171" s="19" t="s">
        <v>42</v>
      </c>
      <c r="C171" s="19">
        <v>3</v>
      </c>
      <c r="D171" s="19">
        <v>3</v>
      </c>
      <c r="E171" s="25">
        <v>10.67</v>
      </c>
      <c r="F171" s="19" t="s">
        <v>43</v>
      </c>
      <c r="G171" s="26" t="s">
        <v>44</v>
      </c>
    </row>
    <row r="172" spans="1:7" ht="12.75">
      <c r="A172" s="18"/>
      <c r="B172" s="19" t="s">
        <v>45</v>
      </c>
      <c r="C172" s="19">
        <v>2</v>
      </c>
      <c r="D172" s="19">
        <v>2</v>
      </c>
      <c r="E172" s="25">
        <v>11.5</v>
      </c>
      <c r="F172" s="19" t="s">
        <v>46</v>
      </c>
      <c r="G172" s="26"/>
    </row>
    <row r="173" spans="1:7" ht="12.75">
      <c r="A173" s="27"/>
      <c r="B173" s="28" t="s">
        <v>47</v>
      </c>
      <c r="C173" s="29"/>
      <c r="D173" s="29"/>
      <c r="E173" s="30"/>
      <c r="F173" s="29"/>
      <c r="G173" s="31"/>
    </row>
    <row r="174" spans="1:10" ht="12.75">
      <c r="A174" s="33"/>
      <c r="B174" s="34"/>
      <c r="C174" s="35"/>
      <c r="D174" s="35"/>
      <c r="E174" s="35"/>
      <c r="F174" s="35"/>
      <c r="G174" s="34"/>
      <c r="H174" s="33"/>
      <c r="I174" s="34"/>
      <c r="J174" s="35"/>
    </row>
    <row r="175" spans="1:10" ht="12.75">
      <c r="A175" s="33"/>
      <c r="B175" s="34"/>
      <c r="C175" s="35"/>
      <c r="D175" s="35"/>
      <c r="E175" s="35"/>
      <c r="F175" s="35"/>
      <c r="G175" s="34"/>
      <c r="H175" s="33"/>
      <c r="I175" s="34"/>
      <c r="J175" s="35"/>
    </row>
    <row r="176" spans="1:10" ht="12.75">
      <c r="A176" s="33"/>
      <c r="B176" s="34"/>
      <c r="C176" s="35"/>
      <c r="D176" s="35"/>
      <c r="E176" s="35"/>
      <c r="F176" s="35"/>
      <c r="G176" s="82" t="s">
        <v>129</v>
      </c>
      <c r="H176" s="33"/>
      <c r="I176" s="34"/>
      <c r="J176" s="35"/>
    </row>
    <row r="177" spans="1:7" ht="12.75" customHeight="1">
      <c r="A177" s="17" t="s">
        <v>49</v>
      </c>
      <c r="B177" s="17"/>
      <c r="C177" s="17"/>
      <c r="D177" s="17"/>
      <c r="E177" s="17"/>
      <c r="F177" s="17"/>
      <c r="G177" s="17"/>
    </row>
    <row r="178" spans="1:7" ht="12.75" customHeight="1">
      <c r="A178" s="18" t="s">
        <v>35</v>
      </c>
      <c r="B178" s="19" t="s">
        <v>36</v>
      </c>
      <c r="C178" s="20" t="s">
        <v>37</v>
      </c>
      <c r="D178" s="20" t="s">
        <v>38</v>
      </c>
      <c r="E178" s="20" t="s">
        <v>39</v>
      </c>
      <c r="F178" s="19" t="s">
        <v>40</v>
      </c>
      <c r="G178" s="22" t="s">
        <v>41</v>
      </c>
    </row>
    <row r="179" spans="1:7" ht="12.75">
      <c r="A179" s="18"/>
      <c r="B179" s="19"/>
      <c r="C179" s="20"/>
      <c r="D179" s="20"/>
      <c r="E179" s="20"/>
      <c r="F179" s="19"/>
      <c r="G179" s="22"/>
    </row>
    <row r="180" spans="1:7" ht="12.75">
      <c r="A180" s="18"/>
      <c r="B180" s="19"/>
      <c r="C180" s="20"/>
      <c r="D180" s="20"/>
      <c r="E180" s="20"/>
      <c r="F180" s="19"/>
      <c r="G180" s="22"/>
    </row>
    <row r="181" spans="1:7" ht="12.75">
      <c r="A181" s="18"/>
      <c r="B181" s="19" t="s">
        <v>42</v>
      </c>
      <c r="C181" s="19">
        <v>3</v>
      </c>
      <c r="D181" s="19">
        <v>3</v>
      </c>
      <c r="E181" s="25">
        <v>8</v>
      </c>
      <c r="F181" s="19" t="s">
        <v>50</v>
      </c>
      <c r="G181" s="26" t="s">
        <v>44</v>
      </c>
    </row>
    <row r="182" spans="1:7" ht="12.75">
      <c r="A182" s="18"/>
      <c r="B182" s="19" t="s">
        <v>45</v>
      </c>
      <c r="C182" s="19">
        <v>2</v>
      </c>
      <c r="D182" s="19">
        <v>2</v>
      </c>
      <c r="E182" s="25">
        <v>8</v>
      </c>
      <c r="F182" s="19" t="s">
        <v>46</v>
      </c>
      <c r="G182" s="26"/>
    </row>
    <row r="184" spans="1:10" ht="12.75" customHeight="1">
      <c r="A184" s="38" t="s">
        <v>130</v>
      </c>
      <c r="B184" s="38"/>
      <c r="C184" s="38"/>
      <c r="D184" s="38"/>
      <c r="E184" s="38"/>
      <c r="F184" s="38"/>
      <c r="G184" s="38"/>
      <c r="H184" s="38"/>
      <c r="I184" s="38"/>
      <c r="J184" s="38"/>
    </row>
    <row r="185" spans="1:10" ht="12.75" customHeight="1">
      <c r="A185" s="45" t="s">
        <v>35</v>
      </c>
      <c r="B185" s="46" t="s">
        <v>36</v>
      </c>
      <c r="C185" s="41" t="s">
        <v>37</v>
      </c>
      <c r="D185" s="41" t="s">
        <v>52</v>
      </c>
      <c r="E185" s="46" t="s">
        <v>53</v>
      </c>
      <c r="F185" s="46"/>
      <c r="G185" s="46" t="s">
        <v>54</v>
      </c>
      <c r="H185" s="46"/>
      <c r="I185" s="40" t="s">
        <v>40</v>
      </c>
      <c r="J185" s="42" t="s">
        <v>41</v>
      </c>
    </row>
    <row r="186" spans="1:10" ht="12.75">
      <c r="A186" s="45"/>
      <c r="B186" s="46"/>
      <c r="C186" s="41"/>
      <c r="D186" s="41"/>
      <c r="E186" s="46"/>
      <c r="F186" s="46"/>
      <c r="G186" s="46"/>
      <c r="H186" s="46"/>
      <c r="I186" s="40"/>
      <c r="J186" s="42"/>
    </row>
    <row r="187" spans="1:10" ht="12.75">
      <c r="A187" s="45"/>
      <c r="B187" s="46"/>
      <c r="C187" s="41"/>
      <c r="D187" s="41"/>
      <c r="E187" s="40" t="s">
        <v>55</v>
      </c>
      <c r="F187" s="40" t="s">
        <v>56</v>
      </c>
      <c r="G187" s="40" t="s">
        <v>55</v>
      </c>
      <c r="H187" s="40" t="s">
        <v>56</v>
      </c>
      <c r="I187" s="40"/>
      <c r="J187" s="42"/>
    </row>
    <row r="188" spans="1:10" ht="12.75">
      <c r="A188" s="39"/>
      <c r="B188" s="40" t="s">
        <v>131</v>
      </c>
      <c r="C188" s="40">
        <v>11</v>
      </c>
      <c r="D188" s="40">
        <v>11</v>
      </c>
      <c r="E188" s="40">
        <v>11</v>
      </c>
      <c r="F188" s="40">
        <v>100</v>
      </c>
      <c r="G188" s="40">
        <v>6</v>
      </c>
      <c r="H188" s="40">
        <v>55</v>
      </c>
      <c r="I188" s="40" t="s">
        <v>132</v>
      </c>
      <c r="J188" s="83" t="s">
        <v>133</v>
      </c>
    </row>
    <row r="189" spans="1:10" ht="12.75">
      <c r="A189" s="39"/>
      <c r="B189" s="40"/>
      <c r="C189" s="40"/>
      <c r="D189" s="40"/>
      <c r="E189" s="40"/>
      <c r="F189" s="40"/>
      <c r="G189" s="40"/>
      <c r="H189" s="40"/>
      <c r="I189" s="40"/>
      <c r="J189" s="83"/>
    </row>
    <row r="190" spans="1:10" ht="12.75">
      <c r="A190" s="39"/>
      <c r="B190" s="40"/>
      <c r="C190" s="40"/>
      <c r="D190" s="40"/>
      <c r="E190" s="40"/>
      <c r="F190" s="40"/>
      <c r="G190" s="40"/>
      <c r="H190" s="40"/>
      <c r="I190" s="40"/>
      <c r="J190" s="83"/>
    </row>
    <row r="191" spans="2:10" ht="12.75">
      <c r="B191" s="84" t="s">
        <v>47</v>
      </c>
      <c r="C191" s="85"/>
      <c r="D191" s="85"/>
      <c r="E191" s="85"/>
      <c r="F191" s="86"/>
      <c r="G191" s="85"/>
      <c r="H191" s="86"/>
      <c r="I191" s="85"/>
      <c r="J191" s="87"/>
    </row>
    <row r="193" spans="1:10" ht="12.75" customHeight="1">
      <c r="A193" s="38" t="s">
        <v>134</v>
      </c>
      <c r="B193" s="38"/>
      <c r="C193" s="38"/>
      <c r="D193" s="38"/>
      <c r="E193" s="38"/>
      <c r="F193" s="38"/>
      <c r="G193" s="38"/>
      <c r="H193" s="38"/>
      <c r="I193" s="38"/>
      <c r="J193" s="38"/>
    </row>
    <row r="194" spans="1:10" ht="12.75" customHeight="1">
      <c r="A194" s="45" t="s">
        <v>35</v>
      </c>
      <c r="B194" s="46" t="s">
        <v>36</v>
      </c>
      <c r="C194" s="41" t="s">
        <v>37</v>
      </c>
      <c r="D194" s="41" t="s">
        <v>52</v>
      </c>
      <c r="E194" s="46" t="s">
        <v>53</v>
      </c>
      <c r="F194" s="46"/>
      <c r="G194" s="46" t="s">
        <v>54</v>
      </c>
      <c r="H194" s="46"/>
      <c r="I194" s="40" t="s">
        <v>40</v>
      </c>
      <c r="J194" s="42" t="s">
        <v>41</v>
      </c>
    </row>
    <row r="195" spans="1:10" ht="12.75">
      <c r="A195" s="45"/>
      <c r="B195" s="46"/>
      <c r="C195" s="41"/>
      <c r="D195" s="41"/>
      <c r="E195" s="46"/>
      <c r="F195" s="46"/>
      <c r="G195" s="46"/>
      <c r="H195" s="46"/>
      <c r="I195" s="40"/>
      <c r="J195" s="42"/>
    </row>
    <row r="196" spans="1:10" ht="12.75">
      <c r="A196" s="45"/>
      <c r="B196" s="46"/>
      <c r="C196" s="41"/>
      <c r="D196" s="41"/>
      <c r="E196" s="40" t="s">
        <v>55</v>
      </c>
      <c r="F196" s="40" t="s">
        <v>56</v>
      </c>
      <c r="G196" s="40" t="s">
        <v>55</v>
      </c>
      <c r="H196" s="40" t="s">
        <v>56</v>
      </c>
      <c r="I196" s="40"/>
      <c r="J196" s="42"/>
    </row>
    <row r="197" spans="1:10" ht="12.75">
      <c r="A197" s="39"/>
      <c r="B197" s="40" t="s">
        <v>131</v>
      </c>
      <c r="C197" s="40">
        <v>9</v>
      </c>
      <c r="D197" s="40">
        <v>9</v>
      </c>
      <c r="E197" s="40">
        <v>9</v>
      </c>
      <c r="F197" s="40">
        <v>100</v>
      </c>
      <c r="G197" s="40">
        <v>6</v>
      </c>
      <c r="H197" s="40">
        <v>67</v>
      </c>
      <c r="I197" s="40" t="s">
        <v>132</v>
      </c>
      <c r="J197" s="83" t="s">
        <v>133</v>
      </c>
    </row>
    <row r="199" spans="1:10" ht="12.75" customHeight="1">
      <c r="A199" s="38" t="s">
        <v>135</v>
      </c>
      <c r="B199" s="38"/>
      <c r="C199" s="38"/>
      <c r="D199" s="38"/>
      <c r="E199" s="38"/>
      <c r="F199" s="38"/>
      <c r="G199" s="38"/>
      <c r="H199" s="38"/>
      <c r="I199" s="38"/>
      <c r="J199" s="38"/>
    </row>
    <row r="200" spans="1:10" ht="12.75" customHeight="1">
      <c r="A200" s="39" t="s">
        <v>35</v>
      </c>
      <c r="B200" s="40" t="s">
        <v>36</v>
      </c>
      <c r="C200" s="41" t="s">
        <v>37</v>
      </c>
      <c r="D200" s="41" t="s">
        <v>52</v>
      </c>
      <c r="E200" s="40" t="s">
        <v>53</v>
      </c>
      <c r="F200" s="40"/>
      <c r="G200" s="40" t="s">
        <v>54</v>
      </c>
      <c r="H200" s="40"/>
      <c r="I200" s="40" t="s">
        <v>40</v>
      </c>
      <c r="J200" s="42" t="s">
        <v>41</v>
      </c>
    </row>
    <row r="201" spans="1:10" ht="12.75">
      <c r="A201" s="39"/>
      <c r="B201" s="40"/>
      <c r="C201" s="41"/>
      <c r="D201" s="41"/>
      <c r="E201" s="40"/>
      <c r="F201" s="40"/>
      <c r="G201" s="40"/>
      <c r="H201" s="40"/>
      <c r="I201" s="40"/>
      <c r="J201" s="42"/>
    </row>
    <row r="202" spans="1:10" ht="12.75">
      <c r="A202" s="39"/>
      <c r="B202" s="40"/>
      <c r="C202" s="41"/>
      <c r="D202" s="41"/>
      <c r="E202" s="40" t="s">
        <v>55</v>
      </c>
      <c r="F202" s="40" t="s">
        <v>56</v>
      </c>
      <c r="G202" s="40" t="s">
        <v>55</v>
      </c>
      <c r="H202" s="40" t="s">
        <v>56</v>
      </c>
      <c r="I202" s="40"/>
      <c r="J202" s="42"/>
    </row>
    <row r="203" spans="1:10" ht="12.75">
      <c r="A203" s="39"/>
      <c r="B203" s="40" t="s">
        <v>131</v>
      </c>
      <c r="C203" s="40">
        <v>11</v>
      </c>
      <c r="D203" s="40">
        <v>11</v>
      </c>
      <c r="E203" s="40">
        <v>11</v>
      </c>
      <c r="F203" s="40">
        <v>100</v>
      </c>
      <c r="G203" s="40">
        <v>6</v>
      </c>
      <c r="H203" s="40">
        <v>55</v>
      </c>
      <c r="I203" s="40" t="s">
        <v>136</v>
      </c>
      <c r="J203" s="83" t="s">
        <v>133</v>
      </c>
    </row>
    <row r="204" spans="1:10" ht="12.75">
      <c r="A204" s="39"/>
      <c r="B204" s="40"/>
      <c r="C204" s="40"/>
      <c r="D204" s="40"/>
      <c r="E204" s="40"/>
      <c r="F204" s="40"/>
      <c r="G204" s="40"/>
      <c r="H204" s="40"/>
      <c r="I204" s="40"/>
      <c r="J204" s="83"/>
    </row>
    <row r="205" spans="1:10" ht="12.75">
      <c r="A205" s="39"/>
      <c r="B205" s="40"/>
      <c r="C205" s="40"/>
      <c r="D205" s="40"/>
      <c r="E205" s="40"/>
      <c r="F205" s="40"/>
      <c r="G205" s="40"/>
      <c r="H205" s="40"/>
      <c r="I205" s="40"/>
      <c r="J205" s="83"/>
    </row>
    <row r="206" spans="2:10" ht="12.75">
      <c r="B206" s="84" t="s">
        <v>47</v>
      </c>
      <c r="C206" s="85"/>
      <c r="D206" s="85"/>
      <c r="E206" s="85"/>
      <c r="F206" s="86"/>
      <c r="G206" s="85"/>
      <c r="H206" s="86"/>
      <c r="I206" s="85"/>
      <c r="J206" s="87"/>
    </row>
    <row r="209" spans="1:10" ht="12.75" customHeight="1">
      <c r="A209" s="38" t="s">
        <v>137</v>
      </c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ht="12.75" customHeight="1">
      <c r="A210" s="39" t="s">
        <v>35</v>
      </c>
      <c r="B210" s="40" t="s">
        <v>36</v>
      </c>
      <c r="C210" s="41" t="s">
        <v>37</v>
      </c>
      <c r="D210" s="41" t="s">
        <v>52</v>
      </c>
      <c r="E210" s="40" t="s">
        <v>53</v>
      </c>
      <c r="F210" s="40"/>
      <c r="G210" s="40" t="s">
        <v>54</v>
      </c>
      <c r="H210" s="40"/>
      <c r="I210" s="40" t="s">
        <v>40</v>
      </c>
      <c r="J210" s="42" t="s">
        <v>41</v>
      </c>
    </row>
    <row r="211" spans="1:10" ht="12.75">
      <c r="A211" s="39"/>
      <c r="B211" s="40"/>
      <c r="C211" s="41"/>
      <c r="D211" s="41"/>
      <c r="E211" s="40"/>
      <c r="F211" s="40"/>
      <c r="G211" s="40"/>
      <c r="H211" s="40"/>
      <c r="I211" s="40"/>
      <c r="J211" s="42"/>
    </row>
    <row r="212" spans="1:10" ht="12.75">
      <c r="A212" s="39"/>
      <c r="B212" s="40"/>
      <c r="C212" s="41"/>
      <c r="D212" s="41"/>
      <c r="E212" s="40" t="s">
        <v>55</v>
      </c>
      <c r="F212" s="40" t="s">
        <v>56</v>
      </c>
      <c r="G212" s="40" t="s">
        <v>55</v>
      </c>
      <c r="H212" s="40" t="s">
        <v>56</v>
      </c>
      <c r="I212" s="40"/>
      <c r="J212" s="42"/>
    </row>
    <row r="213" spans="1:10" ht="12.75">
      <c r="A213" s="39"/>
      <c r="B213" s="40" t="s">
        <v>131</v>
      </c>
      <c r="C213" s="40">
        <v>9</v>
      </c>
      <c r="D213" s="40">
        <v>9</v>
      </c>
      <c r="E213" s="40">
        <v>9</v>
      </c>
      <c r="F213" s="40">
        <v>100</v>
      </c>
      <c r="G213" s="40">
        <v>6</v>
      </c>
      <c r="H213" s="40">
        <v>67</v>
      </c>
      <c r="I213" s="40" t="s">
        <v>138</v>
      </c>
      <c r="J213" s="83" t="s">
        <v>133</v>
      </c>
    </row>
    <row r="216" spans="1:10" ht="12.75" customHeight="1">
      <c r="A216" s="38" t="s">
        <v>139</v>
      </c>
      <c r="B216" s="38"/>
      <c r="C216" s="38"/>
      <c r="D216" s="38"/>
      <c r="E216" s="38"/>
      <c r="F216" s="38"/>
      <c r="G216" s="38"/>
      <c r="H216" s="38"/>
      <c r="I216" s="38"/>
      <c r="J216" s="38"/>
    </row>
    <row r="217" spans="1:10" ht="12.75" customHeight="1">
      <c r="A217" s="39" t="s">
        <v>35</v>
      </c>
      <c r="B217" s="40" t="s">
        <v>36</v>
      </c>
      <c r="C217" s="41" t="s">
        <v>37</v>
      </c>
      <c r="D217" s="41" t="s">
        <v>52</v>
      </c>
      <c r="E217" s="40" t="s">
        <v>53</v>
      </c>
      <c r="F217" s="40"/>
      <c r="G217" s="40" t="s">
        <v>54</v>
      </c>
      <c r="H217" s="40"/>
      <c r="I217" s="40" t="s">
        <v>40</v>
      </c>
      <c r="J217" s="42" t="s">
        <v>41</v>
      </c>
    </row>
    <row r="218" spans="1:10" ht="12.75">
      <c r="A218" s="39"/>
      <c r="B218" s="40"/>
      <c r="C218" s="41"/>
      <c r="D218" s="41"/>
      <c r="E218" s="40"/>
      <c r="F218" s="40"/>
      <c r="G218" s="40"/>
      <c r="H218" s="40"/>
      <c r="I218" s="40"/>
      <c r="J218" s="42"/>
    </row>
    <row r="219" spans="1:10" ht="12.75">
      <c r="A219" s="39"/>
      <c r="B219" s="40"/>
      <c r="C219" s="41"/>
      <c r="D219" s="41"/>
      <c r="E219" s="40" t="s">
        <v>55</v>
      </c>
      <c r="F219" s="40" t="s">
        <v>56</v>
      </c>
      <c r="G219" s="40" t="s">
        <v>55</v>
      </c>
      <c r="H219" s="40" t="s">
        <v>56</v>
      </c>
      <c r="I219" s="40"/>
      <c r="J219" s="42"/>
    </row>
    <row r="220" spans="1:10" ht="12.75">
      <c r="A220" s="39"/>
      <c r="B220" s="40" t="s">
        <v>131</v>
      </c>
      <c r="C220" s="40">
        <v>18</v>
      </c>
      <c r="D220" s="40">
        <v>18</v>
      </c>
      <c r="E220" s="40">
        <v>18</v>
      </c>
      <c r="F220" s="40">
        <v>100</v>
      </c>
      <c r="G220" s="40">
        <v>9</v>
      </c>
      <c r="H220" s="40">
        <v>50</v>
      </c>
      <c r="I220" s="40" t="s">
        <v>140</v>
      </c>
      <c r="J220" s="83" t="s">
        <v>141</v>
      </c>
    </row>
    <row r="221" spans="1:10" ht="12.75" customHeight="1">
      <c r="A221" s="38" t="s">
        <v>64</v>
      </c>
      <c r="B221" s="38"/>
      <c r="C221" s="38"/>
      <c r="D221" s="38"/>
      <c r="E221" s="38"/>
      <c r="F221" s="38"/>
      <c r="G221" s="38"/>
      <c r="H221" s="38"/>
      <c r="I221" s="38"/>
      <c r="J221" s="38"/>
    </row>
    <row r="224" spans="1:10" ht="12.75" customHeight="1">
      <c r="A224" s="38" t="s">
        <v>142</v>
      </c>
      <c r="B224" s="38"/>
      <c r="C224" s="38"/>
      <c r="D224" s="38"/>
      <c r="E224" s="38"/>
      <c r="F224" s="38"/>
      <c r="G224" s="38"/>
      <c r="H224" s="38"/>
      <c r="I224" s="38"/>
      <c r="J224" s="38"/>
    </row>
    <row r="225" spans="1:10" ht="12.75" customHeight="1">
      <c r="A225" s="45" t="s">
        <v>35</v>
      </c>
      <c r="B225" s="46" t="s">
        <v>36</v>
      </c>
      <c r="C225" s="41" t="s">
        <v>37</v>
      </c>
      <c r="D225" s="41" t="s">
        <v>52</v>
      </c>
      <c r="E225" s="46" t="s">
        <v>53</v>
      </c>
      <c r="F225" s="46"/>
      <c r="G225" s="46" t="s">
        <v>54</v>
      </c>
      <c r="H225" s="46"/>
      <c r="I225" s="40" t="s">
        <v>40</v>
      </c>
      <c r="J225" s="42" t="s">
        <v>41</v>
      </c>
    </row>
    <row r="226" spans="1:10" ht="12.75">
      <c r="A226" s="45"/>
      <c r="B226" s="46"/>
      <c r="C226" s="41"/>
      <c r="D226" s="41"/>
      <c r="E226" s="46"/>
      <c r="F226" s="46"/>
      <c r="G226" s="46"/>
      <c r="H226" s="46"/>
      <c r="I226" s="40"/>
      <c r="J226" s="42"/>
    </row>
    <row r="227" spans="1:10" ht="12.75">
      <c r="A227" s="45"/>
      <c r="B227" s="46"/>
      <c r="C227" s="41"/>
      <c r="D227" s="41"/>
      <c r="E227" s="40" t="s">
        <v>55</v>
      </c>
      <c r="F227" s="40" t="s">
        <v>56</v>
      </c>
      <c r="G227" s="40" t="s">
        <v>55</v>
      </c>
      <c r="H227" s="40" t="s">
        <v>56</v>
      </c>
      <c r="I227" s="40"/>
      <c r="J227" s="42"/>
    </row>
    <row r="228" spans="1:10" ht="12.75">
      <c r="A228" s="39"/>
      <c r="B228" s="40" t="s">
        <v>131</v>
      </c>
      <c r="C228" s="40">
        <v>18</v>
      </c>
      <c r="D228" s="40">
        <v>18</v>
      </c>
      <c r="E228" s="40">
        <v>18</v>
      </c>
      <c r="F228" s="40">
        <v>100</v>
      </c>
      <c r="G228" s="40">
        <v>14</v>
      </c>
      <c r="H228" s="40">
        <v>78</v>
      </c>
      <c r="I228" s="40" t="s">
        <v>143</v>
      </c>
      <c r="J228" s="43" t="s">
        <v>133</v>
      </c>
    </row>
    <row r="229" spans="1:10" ht="12.75" customHeight="1">
      <c r="A229" s="38" t="s">
        <v>144</v>
      </c>
      <c r="B229" s="38"/>
      <c r="C229" s="38"/>
      <c r="D229" s="38"/>
      <c r="E229" s="38"/>
      <c r="F229" s="38"/>
      <c r="G229" s="38"/>
      <c r="H229" s="38"/>
      <c r="I229" s="38"/>
      <c r="J229" s="38"/>
    </row>
    <row r="230" spans="1:10" ht="12.75" customHeight="1">
      <c r="A230" s="45" t="s">
        <v>35</v>
      </c>
      <c r="B230" s="46" t="s">
        <v>36</v>
      </c>
      <c r="C230" s="41" t="s">
        <v>37</v>
      </c>
      <c r="D230" s="41" t="s">
        <v>52</v>
      </c>
      <c r="E230" s="46" t="s">
        <v>53</v>
      </c>
      <c r="F230" s="46"/>
      <c r="G230" s="46" t="s">
        <v>54</v>
      </c>
      <c r="H230" s="46"/>
      <c r="I230" s="40" t="s">
        <v>40</v>
      </c>
      <c r="J230" s="42" t="s">
        <v>41</v>
      </c>
    </row>
    <row r="231" spans="1:10" ht="12.75">
      <c r="A231" s="45"/>
      <c r="B231" s="46"/>
      <c r="C231" s="41"/>
      <c r="D231" s="41"/>
      <c r="E231" s="46"/>
      <c r="F231" s="46"/>
      <c r="G231" s="46"/>
      <c r="H231" s="46"/>
      <c r="I231" s="40"/>
      <c r="J231" s="42"/>
    </row>
    <row r="232" spans="1:10" ht="12.75">
      <c r="A232" s="45"/>
      <c r="B232" s="46"/>
      <c r="C232" s="41"/>
      <c r="D232" s="41"/>
      <c r="E232" s="40" t="s">
        <v>55</v>
      </c>
      <c r="F232" s="40" t="s">
        <v>56</v>
      </c>
      <c r="G232" s="40" t="s">
        <v>55</v>
      </c>
      <c r="H232" s="40" t="s">
        <v>56</v>
      </c>
      <c r="I232" s="40"/>
      <c r="J232" s="42"/>
    </row>
    <row r="233" spans="1:10" ht="12.75">
      <c r="A233" s="39"/>
      <c r="B233" s="40" t="s">
        <v>131</v>
      </c>
      <c r="C233" s="40">
        <v>18</v>
      </c>
      <c r="D233" s="40">
        <v>10</v>
      </c>
      <c r="E233" s="40">
        <v>10</v>
      </c>
      <c r="F233" s="40">
        <v>100</v>
      </c>
      <c r="G233" s="40"/>
      <c r="H233" s="40"/>
      <c r="I233" s="40" t="s">
        <v>145</v>
      </c>
      <c r="J233" s="43" t="s">
        <v>141</v>
      </c>
    </row>
    <row r="235" spans="1:10" ht="12.75" customHeight="1">
      <c r="A235" s="38" t="s">
        <v>146</v>
      </c>
      <c r="B235" s="38"/>
      <c r="C235" s="38"/>
      <c r="D235" s="38"/>
      <c r="E235" s="38"/>
      <c r="F235" s="38"/>
      <c r="G235" s="38"/>
      <c r="H235" s="38"/>
      <c r="I235" s="38"/>
      <c r="J235" s="38"/>
    </row>
    <row r="236" spans="1:10" ht="12.75" customHeight="1">
      <c r="A236" s="45" t="s">
        <v>35</v>
      </c>
      <c r="B236" s="46" t="s">
        <v>36</v>
      </c>
      <c r="C236" s="41" t="s">
        <v>37</v>
      </c>
      <c r="D236" s="41" t="s">
        <v>52</v>
      </c>
      <c r="E236" s="46" t="s">
        <v>53</v>
      </c>
      <c r="F236" s="46"/>
      <c r="G236" s="46" t="s">
        <v>54</v>
      </c>
      <c r="H236" s="46"/>
      <c r="I236" s="40" t="s">
        <v>40</v>
      </c>
      <c r="J236" s="42" t="s">
        <v>41</v>
      </c>
    </row>
    <row r="237" spans="1:10" ht="12.75">
      <c r="A237" s="45"/>
      <c r="B237" s="46"/>
      <c r="C237" s="41"/>
      <c r="D237" s="41"/>
      <c r="E237" s="46"/>
      <c r="F237" s="46"/>
      <c r="G237" s="46"/>
      <c r="H237" s="46"/>
      <c r="I237" s="40"/>
      <c r="J237" s="42"/>
    </row>
    <row r="238" spans="1:10" ht="12.75">
      <c r="A238" s="45"/>
      <c r="B238" s="46"/>
      <c r="C238" s="41"/>
      <c r="D238" s="41"/>
      <c r="E238" s="40" t="s">
        <v>55</v>
      </c>
      <c r="F238" s="40" t="s">
        <v>56</v>
      </c>
      <c r="G238" s="40" t="s">
        <v>55</v>
      </c>
      <c r="H238" s="40" t="s">
        <v>56</v>
      </c>
      <c r="I238" s="40"/>
      <c r="J238" s="42"/>
    </row>
    <row r="239" spans="1:10" ht="12.75">
      <c r="A239" s="39"/>
      <c r="B239" s="40" t="s">
        <v>131</v>
      </c>
      <c r="C239" s="40">
        <v>18</v>
      </c>
      <c r="D239" s="40">
        <v>3</v>
      </c>
      <c r="E239" s="40">
        <v>3</v>
      </c>
      <c r="F239" s="40">
        <v>100</v>
      </c>
      <c r="G239" s="40">
        <v>0</v>
      </c>
      <c r="H239" s="40">
        <v>0</v>
      </c>
      <c r="I239" s="40" t="s">
        <v>147</v>
      </c>
      <c r="J239" s="43" t="s">
        <v>141</v>
      </c>
    </row>
    <row r="241" spans="1:10" ht="12.75" customHeight="1">
      <c r="A241" s="38" t="s">
        <v>148</v>
      </c>
      <c r="B241" s="38"/>
      <c r="C241" s="38"/>
      <c r="D241" s="38"/>
      <c r="E241" s="38"/>
      <c r="F241" s="38"/>
      <c r="G241" s="38"/>
      <c r="H241" s="38"/>
      <c r="I241" s="38"/>
      <c r="J241" s="38"/>
    </row>
    <row r="242" spans="1:10" ht="12.75" customHeight="1">
      <c r="A242" s="45" t="s">
        <v>35</v>
      </c>
      <c r="B242" s="46" t="s">
        <v>36</v>
      </c>
      <c r="C242" s="41" t="s">
        <v>37</v>
      </c>
      <c r="D242" s="41" t="s">
        <v>52</v>
      </c>
      <c r="E242" s="46" t="s">
        <v>53</v>
      </c>
      <c r="F242" s="46"/>
      <c r="G242" s="46" t="s">
        <v>54</v>
      </c>
      <c r="H242" s="46"/>
      <c r="I242" s="40" t="s">
        <v>40</v>
      </c>
      <c r="J242" s="42" t="s">
        <v>41</v>
      </c>
    </row>
    <row r="243" spans="1:10" ht="12.75">
      <c r="A243" s="45"/>
      <c r="B243" s="46"/>
      <c r="C243" s="41"/>
      <c r="D243" s="41"/>
      <c r="E243" s="46"/>
      <c r="F243" s="46"/>
      <c r="G243" s="46"/>
      <c r="H243" s="46"/>
      <c r="I243" s="40"/>
      <c r="J243" s="42"/>
    </row>
    <row r="244" spans="1:10" ht="12.75">
      <c r="A244" s="45"/>
      <c r="B244" s="46"/>
      <c r="C244" s="41"/>
      <c r="D244" s="41"/>
      <c r="E244" s="40" t="s">
        <v>55</v>
      </c>
      <c r="F244" s="40" t="s">
        <v>56</v>
      </c>
      <c r="G244" s="40" t="s">
        <v>55</v>
      </c>
      <c r="H244" s="40" t="s">
        <v>56</v>
      </c>
      <c r="I244" s="40"/>
      <c r="J244" s="42"/>
    </row>
    <row r="245" spans="1:10" ht="12.75">
      <c r="A245" s="39"/>
      <c r="B245" s="40" t="s">
        <v>131</v>
      </c>
      <c r="C245" s="40">
        <v>18</v>
      </c>
      <c r="D245" s="40">
        <v>6</v>
      </c>
      <c r="E245" s="40">
        <v>6</v>
      </c>
      <c r="F245" s="40">
        <v>100</v>
      </c>
      <c r="G245" s="40">
        <v>6</v>
      </c>
      <c r="H245" s="40">
        <v>100</v>
      </c>
      <c r="I245" s="40" t="s">
        <v>149</v>
      </c>
      <c r="J245" s="43" t="s">
        <v>141</v>
      </c>
    </row>
    <row r="247" spans="1:10" ht="12.75" customHeight="1">
      <c r="A247" s="38" t="s">
        <v>150</v>
      </c>
      <c r="B247" s="38"/>
      <c r="C247" s="38"/>
      <c r="D247" s="38"/>
      <c r="E247" s="38"/>
      <c r="F247" s="38"/>
      <c r="G247" s="38"/>
      <c r="H247" s="38"/>
      <c r="I247" s="38"/>
      <c r="J247" s="38"/>
    </row>
    <row r="248" spans="1:10" ht="12.75" customHeight="1">
      <c r="A248" s="45" t="s">
        <v>35</v>
      </c>
      <c r="B248" s="46" t="s">
        <v>36</v>
      </c>
      <c r="C248" s="41" t="s">
        <v>37</v>
      </c>
      <c r="D248" s="41" t="s">
        <v>52</v>
      </c>
      <c r="E248" s="46" t="s">
        <v>53</v>
      </c>
      <c r="F248" s="46"/>
      <c r="G248" s="46" t="s">
        <v>54</v>
      </c>
      <c r="H248" s="46"/>
      <c r="I248" s="40" t="s">
        <v>40</v>
      </c>
      <c r="J248" s="42" t="s">
        <v>41</v>
      </c>
    </row>
    <row r="249" spans="1:10" ht="12.75">
      <c r="A249" s="45"/>
      <c r="B249" s="46"/>
      <c r="C249" s="41"/>
      <c r="D249" s="41"/>
      <c r="E249" s="46"/>
      <c r="F249" s="46"/>
      <c r="G249" s="46"/>
      <c r="H249" s="46"/>
      <c r="I249" s="40"/>
      <c r="J249" s="42"/>
    </row>
    <row r="250" spans="1:10" ht="12.75">
      <c r="A250" s="45"/>
      <c r="B250" s="46"/>
      <c r="C250" s="41"/>
      <c r="D250" s="41"/>
      <c r="E250" s="40" t="s">
        <v>55</v>
      </c>
      <c r="F250" s="40" t="s">
        <v>56</v>
      </c>
      <c r="G250" s="40" t="s">
        <v>55</v>
      </c>
      <c r="H250" s="40" t="s">
        <v>56</v>
      </c>
      <c r="I250" s="40"/>
      <c r="J250" s="42"/>
    </row>
    <row r="251" spans="1:10" ht="12.75">
      <c r="A251" s="39"/>
      <c r="B251" s="40" t="s">
        <v>131</v>
      </c>
      <c r="C251" s="40">
        <v>18</v>
      </c>
      <c r="D251" s="40">
        <v>4</v>
      </c>
      <c r="E251" s="40">
        <v>4</v>
      </c>
      <c r="F251" s="40">
        <v>100</v>
      </c>
      <c r="G251" s="40">
        <v>2</v>
      </c>
      <c r="H251" s="40">
        <v>50</v>
      </c>
      <c r="I251" s="40" t="s">
        <v>151</v>
      </c>
      <c r="J251" s="43" t="s">
        <v>141</v>
      </c>
    </row>
    <row r="257" spans="1:11" ht="12.75">
      <c r="A257" s="88" t="s">
        <v>152</v>
      </c>
      <c r="B257" s="88"/>
      <c r="C257" s="88"/>
      <c r="D257" s="88"/>
      <c r="E257" s="88"/>
      <c r="F257" s="88"/>
      <c r="G257" s="88"/>
      <c r="H257" s="88"/>
      <c r="I257" s="88"/>
      <c r="J257" s="88"/>
      <c r="K257" s="88"/>
    </row>
    <row r="258" spans="1:11" ht="12.75" customHeight="1">
      <c r="A258" s="89" t="s">
        <v>36</v>
      </c>
      <c r="B258" s="89" t="s">
        <v>82</v>
      </c>
      <c r="C258" s="89" t="s">
        <v>83</v>
      </c>
      <c r="D258" s="90" t="s">
        <v>84</v>
      </c>
      <c r="E258" s="89" t="s">
        <v>85</v>
      </c>
      <c r="F258" s="89" t="s">
        <v>86</v>
      </c>
      <c r="G258" s="89" t="s">
        <v>87</v>
      </c>
      <c r="H258" s="89"/>
      <c r="I258" s="89" t="s">
        <v>88</v>
      </c>
      <c r="J258" s="89"/>
      <c r="K258" s="89"/>
    </row>
    <row r="259" spans="1:11" ht="12.75">
      <c r="A259" s="89"/>
      <c r="B259" s="89"/>
      <c r="C259" s="89"/>
      <c r="D259" s="90"/>
      <c r="E259" s="89"/>
      <c r="F259" s="89"/>
      <c r="G259" s="89" t="s">
        <v>55</v>
      </c>
      <c r="H259" s="89" t="s">
        <v>89</v>
      </c>
      <c r="I259" s="89" t="s">
        <v>90</v>
      </c>
      <c r="J259" s="91" t="s">
        <v>91</v>
      </c>
      <c r="K259" s="91" t="s">
        <v>92</v>
      </c>
    </row>
    <row r="260" spans="1:11" ht="24.75" customHeight="1">
      <c r="A260" s="92" t="s">
        <v>131</v>
      </c>
      <c r="B260" s="92" t="s">
        <v>153</v>
      </c>
      <c r="C260" s="92" t="s">
        <v>154</v>
      </c>
      <c r="D260" s="92" t="s">
        <v>95</v>
      </c>
      <c r="E260" s="92">
        <v>11</v>
      </c>
      <c r="F260" s="92">
        <v>11</v>
      </c>
      <c r="G260" s="92">
        <v>11</v>
      </c>
      <c r="H260" s="92">
        <v>100</v>
      </c>
      <c r="I260" s="92">
        <v>68.82</v>
      </c>
      <c r="J260" s="92">
        <v>68.82</v>
      </c>
      <c r="K260" s="54">
        <v>65.3</v>
      </c>
    </row>
    <row r="261" ht="12.75">
      <c r="K261" s="93"/>
    </row>
    <row r="262" ht="12.75">
      <c r="K262" s="93"/>
    </row>
    <row r="263" spans="1:12" ht="12.75">
      <c r="A263" s="94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4"/>
    </row>
    <row r="264" spans="1:22" ht="12.75">
      <c r="A264" s="96" t="s">
        <v>155</v>
      </c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 t="s">
        <v>155</v>
      </c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1:11" ht="12.75">
      <c r="A265" s="88" t="s">
        <v>156</v>
      </c>
      <c r="B265" s="88"/>
      <c r="C265" s="88"/>
      <c r="D265" s="88"/>
      <c r="E265" s="88"/>
      <c r="F265" s="88"/>
      <c r="G265" s="88"/>
      <c r="H265" s="88"/>
      <c r="I265" s="88"/>
      <c r="J265" s="88"/>
      <c r="K265" s="88"/>
    </row>
    <row r="266" spans="1:11" ht="12.75" customHeight="1">
      <c r="A266" s="89" t="s">
        <v>36</v>
      </c>
      <c r="B266" s="89" t="s">
        <v>82</v>
      </c>
      <c r="C266" s="89" t="s">
        <v>83</v>
      </c>
      <c r="D266" s="89" t="s">
        <v>84</v>
      </c>
      <c r="E266" s="89" t="s">
        <v>85</v>
      </c>
      <c r="F266" s="89" t="s">
        <v>86</v>
      </c>
      <c r="G266" s="89" t="s">
        <v>87</v>
      </c>
      <c r="H266" s="89"/>
      <c r="I266" s="89" t="s">
        <v>88</v>
      </c>
      <c r="J266" s="89"/>
      <c r="K266" s="89"/>
    </row>
    <row r="267" spans="1:11" ht="12.75">
      <c r="A267" s="89"/>
      <c r="B267" s="89"/>
      <c r="C267" s="89"/>
      <c r="D267" s="89"/>
      <c r="E267" s="89"/>
      <c r="F267" s="89"/>
      <c r="G267" s="89" t="s">
        <v>55</v>
      </c>
      <c r="H267" s="89" t="s">
        <v>89</v>
      </c>
      <c r="I267" s="89" t="s">
        <v>97</v>
      </c>
      <c r="J267" s="91" t="s">
        <v>91</v>
      </c>
      <c r="K267" s="91" t="s">
        <v>92</v>
      </c>
    </row>
    <row r="268" spans="1:11" ht="48.75" customHeight="1">
      <c r="A268" s="97" t="s">
        <v>131</v>
      </c>
      <c r="B268" s="97" t="s">
        <v>141</v>
      </c>
      <c r="C268" s="97" t="s">
        <v>157</v>
      </c>
      <c r="D268" s="97" t="s">
        <v>158</v>
      </c>
      <c r="E268" s="97">
        <v>11</v>
      </c>
      <c r="F268" s="54">
        <v>11</v>
      </c>
      <c r="G268" s="54">
        <v>11</v>
      </c>
      <c r="H268" s="54">
        <v>100</v>
      </c>
      <c r="I268" s="54">
        <v>42.73</v>
      </c>
      <c r="J268" s="54">
        <v>42.73</v>
      </c>
      <c r="K268" s="54">
        <v>44.7</v>
      </c>
    </row>
    <row r="271" spans="1:11" ht="12.75">
      <c r="A271" s="88" t="s">
        <v>159</v>
      </c>
      <c r="B271" s="88"/>
      <c r="C271" s="88"/>
      <c r="D271" s="88"/>
      <c r="E271" s="88"/>
      <c r="F271" s="88"/>
      <c r="G271" s="88"/>
      <c r="H271" s="88"/>
      <c r="I271" s="88"/>
      <c r="J271" s="88"/>
      <c r="K271" s="88"/>
    </row>
    <row r="272" spans="1:11" ht="12.75" customHeight="1">
      <c r="A272" s="89" t="s">
        <v>36</v>
      </c>
      <c r="B272" s="89" t="s">
        <v>82</v>
      </c>
      <c r="C272" s="89" t="s">
        <v>83</v>
      </c>
      <c r="D272" s="89" t="s">
        <v>84</v>
      </c>
      <c r="E272" s="89" t="s">
        <v>85</v>
      </c>
      <c r="F272" s="89" t="s">
        <v>86</v>
      </c>
      <c r="G272" s="89" t="s">
        <v>87</v>
      </c>
      <c r="H272" s="89"/>
      <c r="I272" s="89" t="s">
        <v>88</v>
      </c>
      <c r="J272" s="89"/>
      <c r="K272" s="89"/>
    </row>
    <row r="273" spans="1:11" ht="12.75">
      <c r="A273" s="89"/>
      <c r="B273" s="89"/>
      <c r="C273" s="89"/>
      <c r="D273" s="89"/>
      <c r="E273" s="89"/>
      <c r="F273" s="89"/>
      <c r="G273" s="89" t="s">
        <v>55</v>
      </c>
      <c r="H273" s="89" t="s">
        <v>89</v>
      </c>
      <c r="I273" s="89" t="s">
        <v>97</v>
      </c>
      <c r="J273" s="91" t="s">
        <v>91</v>
      </c>
      <c r="K273" s="91" t="s">
        <v>92</v>
      </c>
    </row>
    <row r="274" spans="1:11" ht="12.75">
      <c r="A274" s="54" t="s">
        <v>131</v>
      </c>
      <c r="B274" s="54" t="s">
        <v>153</v>
      </c>
      <c r="C274" s="54" t="s">
        <v>160</v>
      </c>
      <c r="D274" s="54" t="s">
        <v>158</v>
      </c>
      <c r="E274" s="54">
        <v>11</v>
      </c>
      <c r="F274" s="54">
        <v>4</v>
      </c>
      <c r="G274" s="54">
        <v>4</v>
      </c>
      <c r="H274" s="54">
        <v>100</v>
      </c>
      <c r="I274" s="54">
        <v>63.5</v>
      </c>
      <c r="J274" s="54">
        <v>63.5</v>
      </c>
      <c r="K274" s="54">
        <v>60.7</v>
      </c>
    </row>
    <row r="275" spans="1:11" ht="12.75">
      <c r="A275" s="88" t="s">
        <v>161</v>
      </c>
      <c r="B275" s="88"/>
      <c r="C275" s="88"/>
      <c r="D275" s="88"/>
      <c r="E275" s="88"/>
      <c r="F275" s="88"/>
      <c r="G275" s="88"/>
      <c r="H275" s="88"/>
      <c r="I275" s="88"/>
      <c r="J275" s="88"/>
      <c r="K275" s="88"/>
    </row>
    <row r="276" spans="1:11" ht="12.75" customHeight="1">
      <c r="A276" s="89" t="s">
        <v>36</v>
      </c>
      <c r="B276" s="89" t="s">
        <v>82</v>
      </c>
      <c r="C276" s="89" t="s">
        <v>83</v>
      </c>
      <c r="D276" s="89" t="s">
        <v>84</v>
      </c>
      <c r="E276" s="89" t="s">
        <v>85</v>
      </c>
      <c r="F276" s="89" t="s">
        <v>86</v>
      </c>
      <c r="G276" s="89" t="s">
        <v>87</v>
      </c>
      <c r="H276" s="89"/>
      <c r="I276" s="89" t="s">
        <v>88</v>
      </c>
      <c r="J276" s="89"/>
      <c r="K276" s="89"/>
    </row>
    <row r="277" spans="1:11" ht="12.75">
      <c r="A277" s="89"/>
      <c r="B277" s="89"/>
      <c r="C277" s="89"/>
      <c r="D277" s="89"/>
      <c r="E277" s="89"/>
      <c r="F277" s="89"/>
      <c r="G277" s="89" t="s">
        <v>55</v>
      </c>
      <c r="H277" s="89" t="s">
        <v>89</v>
      </c>
      <c r="I277" s="89" t="s">
        <v>97</v>
      </c>
      <c r="J277" s="91" t="s">
        <v>91</v>
      </c>
      <c r="K277" s="91" t="s">
        <v>92</v>
      </c>
    </row>
    <row r="278" spans="1:11" ht="12.75">
      <c r="A278" s="54" t="s">
        <v>131</v>
      </c>
      <c r="B278" s="54" t="s">
        <v>141</v>
      </c>
      <c r="C278" s="54" t="s">
        <v>162</v>
      </c>
      <c r="D278" s="54" t="s">
        <v>158</v>
      </c>
      <c r="E278" s="54">
        <v>11</v>
      </c>
      <c r="F278" s="54">
        <v>1</v>
      </c>
      <c r="G278" s="54">
        <v>1</v>
      </c>
      <c r="H278" s="54">
        <v>100</v>
      </c>
      <c r="I278" s="54">
        <v>61</v>
      </c>
      <c r="J278" s="54">
        <v>61</v>
      </c>
      <c r="K278" s="54">
        <v>57.3</v>
      </c>
    </row>
    <row r="280" spans="1:11" ht="12.75">
      <c r="A280" s="88" t="s">
        <v>163</v>
      </c>
      <c r="B280" s="88"/>
      <c r="C280" s="88"/>
      <c r="D280" s="88"/>
      <c r="E280" s="88"/>
      <c r="F280" s="88"/>
      <c r="G280" s="88"/>
      <c r="H280" s="88"/>
      <c r="I280" s="88"/>
      <c r="J280" s="88"/>
      <c r="K280" s="88"/>
    </row>
    <row r="281" spans="1:11" ht="12.75" customHeight="1">
      <c r="A281" s="89" t="s">
        <v>36</v>
      </c>
      <c r="B281" s="89" t="s">
        <v>82</v>
      </c>
      <c r="C281" s="89" t="s">
        <v>83</v>
      </c>
      <c r="D281" s="89" t="s">
        <v>84</v>
      </c>
      <c r="E281" s="89" t="s">
        <v>85</v>
      </c>
      <c r="F281" s="89" t="s">
        <v>86</v>
      </c>
      <c r="G281" s="89" t="s">
        <v>87</v>
      </c>
      <c r="H281" s="89"/>
      <c r="I281" s="89" t="s">
        <v>88</v>
      </c>
      <c r="J281" s="89"/>
      <c r="K281" s="89"/>
    </row>
    <row r="282" spans="1:11" ht="12.75">
      <c r="A282" s="89"/>
      <c r="B282" s="89"/>
      <c r="C282" s="89"/>
      <c r="D282" s="89"/>
      <c r="E282" s="89"/>
      <c r="F282" s="89"/>
      <c r="G282" s="89" t="s">
        <v>55</v>
      </c>
      <c r="H282" s="89" t="s">
        <v>89</v>
      </c>
      <c r="I282" s="89" t="s">
        <v>97</v>
      </c>
      <c r="J282" s="91" t="s">
        <v>91</v>
      </c>
      <c r="K282" s="91" t="s">
        <v>92</v>
      </c>
    </row>
    <row r="283" spans="1:11" ht="12.75">
      <c r="A283" s="54" t="s">
        <v>131</v>
      </c>
      <c r="B283" s="54" t="s">
        <v>141</v>
      </c>
      <c r="C283" s="54" t="s">
        <v>164</v>
      </c>
      <c r="D283" s="54"/>
      <c r="E283" s="54"/>
      <c r="F283" s="54"/>
      <c r="G283" s="54">
        <v>3</v>
      </c>
      <c r="H283" s="54">
        <v>100</v>
      </c>
      <c r="I283" s="54">
        <v>60.33</v>
      </c>
      <c r="J283" s="54">
        <v>60.33</v>
      </c>
      <c r="K283" s="54">
        <v>70.5</v>
      </c>
    </row>
    <row r="285" spans="1:11" ht="12.75">
      <c r="A285" s="88" t="s">
        <v>165</v>
      </c>
      <c r="B285" s="88"/>
      <c r="C285" s="88"/>
      <c r="D285" s="88"/>
      <c r="E285" s="88"/>
      <c r="F285" s="88"/>
      <c r="G285" s="88"/>
      <c r="H285" s="88"/>
      <c r="I285" s="88"/>
      <c r="J285" s="88"/>
      <c r="K285" s="88"/>
    </row>
    <row r="286" spans="1:11" ht="12.75" customHeight="1">
      <c r="A286" s="89" t="s">
        <v>36</v>
      </c>
      <c r="B286" s="89" t="s">
        <v>82</v>
      </c>
      <c r="C286" s="89" t="s">
        <v>83</v>
      </c>
      <c r="D286" s="89" t="s">
        <v>84</v>
      </c>
      <c r="E286" s="89" t="s">
        <v>85</v>
      </c>
      <c r="F286" s="89" t="s">
        <v>86</v>
      </c>
      <c r="G286" s="89" t="s">
        <v>87</v>
      </c>
      <c r="H286" s="89"/>
      <c r="I286" s="89" t="s">
        <v>88</v>
      </c>
      <c r="J286" s="89"/>
      <c r="K286" s="89"/>
    </row>
    <row r="287" spans="1:11" ht="12.75">
      <c r="A287" s="89"/>
      <c r="B287" s="89"/>
      <c r="C287" s="89"/>
      <c r="D287" s="89"/>
      <c r="E287" s="89"/>
      <c r="F287" s="89"/>
      <c r="G287" s="89" t="s">
        <v>55</v>
      </c>
      <c r="H287" s="89" t="s">
        <v>89</v>
      </c>
      <c r="I287" s="89" t="s">
        <v>97</v>
      </c>
      <c r="J287" s="91" t="s">
        <v>91</v>
      </c>
      <c r="K287" s="91" t="s">
        <v>92</v>
      </c>
    </row>
    <row r="288" spans="1:11" ht="12.75">
      <c r="A288" s="54" t="s">
        <v>131</v>
      </c>
      <c r="B288" s="54" t="s">
        <v>153</v>
      </c>
      <c r="C288" s="54" t="s">
        <v>166</v>
      </c>
      <c r="D288" s="54"/>
      <c r="E288" s="54">
        <v>11</v>
      </c>
      <c r="F288" s="54">
        <v>3</v>
      </c>
      <c r="G288" s="54">
        <v>3</v>
      </c>
      <c r="H288" s="54">
        <v>3</v>
      </c>
      <c r="I288" s="54">
        <v>46.33</v>
      </c>
      <c r="J288" s="54">
        <v>46.33</v>
      </c>
      <c r="K288" s="54">
        <v>52.6</v>
      </c>
    </row>
    <row r="289" spans="1:11" ht="12.75">
      <c r="A289" s="88" t="s">
        <v>64</v>
      </c>
      <c r="B289" s="88"/>
      <c r="C289" s="88"/>
      <c r="D289" s="88"/>
      <c r="E289" s="88"/>
      <c r="F289" s="88"/>
      <c r="G289" s="88"/>
      <c r="H289" s="88"/>
      <c r="I289" s="88"/>
      <c r="J289" s="88"/>
      <c r="K289" s="88"/>
    </row>
  </sheetData>
  <sheetProtection selectLockedCells="1" selectUnlockedCells="1"/>
  <mergeCells count="370">
    <mergeCell ref="A1:E1"/>
    <mergeCell ref="A3:G3"/>
    <mergeCell ref="A4:A6"/>
    <mergeCell ref="B4:B6"/>
    <mergeCell ref="C4:C6"/>
    <mergeCell ref="D4:D6"/>
    <mergeCell ref="F4:F6"/>
    <mergeCell ref="G4:G6"/>
    <mergeCell ref="A11:G11"/>
    <mergeCell ref="A12:A14"/>
    <mergeCell ref="B12:B14"/>
    <mergeCell ref="C12:C14"/>
    <mergeCell ref="D12:D14"/>
    <mergeCell ref="E12:E14"/>
    <mergeCell ref="F12:F14"/>
    <mergeCell ref="G12:G14"/>
    <mergeCell ref="A19:G19"/>
    <mergeCell ref="A20:A22"/>
    <mergeCell ref="B20:B22"/>
    <mergeCell ref="C20:C22"/>
    <mergeCell ref="D20:D22"/>
    <mergeCell ref="E20:E22"/>
    <mergeCell ref="F20:F22"/>
    <mergeCell ref="G20:G22"/>
    <mergeCell ref="A26:G26"/>
    <mergeCell ref="A27:J27"/>
    <mergeCell ref="A28:A30"/>
    <mergeCell ref="B28:B30"/>
    <mergeCell ref="C28:C30"/>
    <mergeCell ref="D28:D30"/>
    <mergeCell ref="E28:F29"/>
    <mergeCell ref="G28:H29"/>
    <mergeCell ref="I28:I30"/>
    <mergeCell ref="J28:J30"/>
    <mergeCell ref="A33:J33"/>
    <mergeCell ref="A34:A36"/>
    <mergeCell ref="B34:B36"/>
    <mergeCell ref="C34:C36"/>
    <mergeCell ref="D34:D36"/>
    <mergeCell ref="E34:F35"/>
    <mergeCell ref="G34:H35"/>
    <mergeCell ref="I34:I36"/>
    <mergeCell ref="J34:J36"/>
    <mergeCell ref="A39:J39"/>
    <mergeCell ref="A40:A42"/>
    <mergeCell ref="B40:B42"/>
    <mergeCell ref="C40:C42"/>
    <mergeCell ref="D40:D42"/>
    <mergeCell ref="E40:F41"/>
    <mergeCell ref="G40:H41"/>
    <mergeCell ref="I40:I42"/>
    <mergeCell ref="J40:J42"/>
    <mergeCell ref="A44:J44"/>
    <mergeCell ref="A45:J45"/>
    <mergeCell ref="A46:A48"/>
    <mergeCell ref="B46:B48"/>
    <mergeCell ref="C46:C48"/>
    <mergeCell ref="D46:D48"/>
    <mergeCell ref="E46:F47"/>
    <mergeCell ref="G46:H47"/>
    <mergeCell ref="I46:I48"/>
    <mergeCell ref="J46:J48"/>
    <mergeCell ref="A59:J59"/>
    <mergeCell ref="A60:A62"/>
    <mergeCell ref="B60:B62"/>
    <mergeCell ref="C60:C62"/>
    <mergeCell ref="D60:D62"/>
    <mergeCell ref="E60:F61"/>
    <mergeCell ref="G60:H61"/>
    <mergeCell ref="I60:I62"/>
    <mergeCell ref="J60:J62"/>
    <mergeCell ref="A64:J64"/>
    <mergeCell ref="A65:A67"/>
    <mergeCell ref="B65:B67"/>
    <mergeCell ref="C65:C67"/>
    <mergeCell ref="D65:D67"/>
    <mergeCell ref="E65:F66"/>
    <mergeCell ref="G65:H66"/>
    <mergeCell ref="I65:I67"/>
    <mergeCell ref="J65:J67"/>
    <mergeCell ref="A69:J69"/>
    <mergeCell ref="A70:A72"/>
    <mergeCell ref="B70:B72"/>
    <mergeCell ref="C70:C72"/>
    <mergeCell ref="D70:D72"/>
    <mergeCell ref="E70:F71"/>
    <mergeCell ref="G70:H71"/>
    <mergeCell ref="I70:I72"/>
    <mergeCell ref="J70:J72"/>
    <mergeCell ref="A74:J74"/>
    <mergeCell ref="A75:A77"/>
    <mergeCell ref="B75:B77"/>
    <mergeCell ref="C75:C77"/>
    <mergeCell ref="D75:D77"/>
    <mergeCell ref="E75:F76"/>
    <mergeCell ref="G75:H76"/>
    <mergeCell ref="I75:I77"/>
    <mergeCell ref="J75:J77"/>
    <mergeCell ref="A80:J80"/>
    <mergeCell ref="A81:A83"/>
    <mergeCell ref="B81:B83"/>
    <mergeCell ref="C81:C83"/>
    <mergeCell ref="D81:D83"/>
    <mergeCell ref="E81:F82"/>
    <mergeCell ref="G81:H82"/>
    <mergeCell ref="I81:I83"/>
    <mergeCell ref="J81:J83"/>
    <mergeCell ref="A86:J86"/>
    <mergeCell ref="A87:A89"/>
    <mergeCell ref="B87:B89"/>
    <mergeCell ref="C87:C89"/>
    <mergeCell ref="D87:D89"/>
    <mergeCell ref="E87:F88"/>
    <mergeCell ref="G87:H88"/>
    <mergeCell ref="I87:I89"/>
    <mergeCell ref="J87:J89"/>
    <mergeCell ref="A92:J92"/>
    <mergeCell ref="A93:A95"/>
    <mergeCell ref="B93:B95"/>
    <mergeCell ref="C93:C95"/>
    <mergeCell ref="D93:D95"/>
    <mergeCell ref="E93:F94"/>
    <mergeCell ref="G93:H94"/>
    <mergeCell ref="I93:I95"/>
    <mergeCell ref="J93:J95"/>
    <mergeCell ref="A98:J98"/>
    <mergeCell ref="A99:A101"/>
    <mergeCell ref="B99:B101"/>
    <mergeCell ref="C99:C101"/>
    <mergeCell ref="D99:D101"/>
    <mergeCell ref="E99:F100"/>
    <mergeCell ref="G99:H100"/>
    <mergeCell ref="I99:I101"/>
    <mergeCell ref="J99:J101"/>
    <mergeCell ref="A104:J104"/>
    <mergeCell ref="A105:A107"/>
    <mergeCell ref="B105:B107"/>
    <mergeCell ref="C105:C107"/>
    <mergeCell ref="D105:D107"/>
    <mergeCell ref="E105:F106"/>
    <mergeCell ref="G105:H106"/>
    <mergeCell ref="I105:I107"/>
    <mergeCell ref="J105:J107"/>
    <mergeCell ref="A112:J112"/>
    <mergeCell ref="A113:A114"/>
    <mergeCell ref="B113:B114"/>
    <mergeCell ref="C113:C114"/>
    <mergeCell ref="D113:D114"/>
    <mergeCell ref="E113:E114"/>
    <mergeCell ref="F113:F114"/>
    <mergeCell ref="G113:G114"/>
    <mergeCell ref="H113:I113"/>
    <mergeCell ref="J113:L113"/>
    <mergeCell ref="A117:J117"/>
    <mergeCell ref="A118:A119"/>
    <mergeCell ref="B118:B119"/>
    <mergeCell ref="C118:C119"/>
    <mergeCell ref="D118:D119"/>
    <mergeCell ref="E118:E119"/>
    <mergeCell ref="F118:F119"/>
    <mergeCell ref="G118:G119"/>
    <mergeCell ref="H118:I118"/>
    <mergeCell ref="J118:L118"/>
    <mergeCell ref="A122:J122"/>
    <mergeCell ref="A123:A124"/>
    <mergeCell ref="B123:B124"/>
    <mergeCell ref="C123:C124"/>
    <mergeCell ref="D123:D124"/>
    <mergeCell ref="E123:E124"/>
    <mergeCell ref="F123:F124"/>
    <mergeCell ref="G123:G124"/>
    <mergeCell ref="H123:I123"/>
    <mergeCell ref="J123:L123"/>
    <mergeCell ref="A127:J127"/>
    <mergeCell ref="A128:A129"/>
    <mergeCell ref="B128:B129"/>
    <mergeCell ref="C128:C129"/>
    <mergeCell ref="D128:D129"/>
    <mergeCell ref="E128:E129"/>
    <mergeCell ref="F128:F129"/>
    <mergeCell ref="G128:G129"/>
    <mergeCell ref="H128:I128"/>
    <mergeCell ref="J128:L128"/>
    <mergeCell ref="A132:J132"/>
    <mergeCell ref="A133:A134"/>
    <mergeCell ref="B133:B134"/>
    <mergeCell ref="C133:C134"/>
    <mergeCell ref="D133:D134"/>
    <mergeCell ref="E133:E134"/>
    <mergeCell ref="F133:F134"/>
    <mergeCell ref="G133:G134"/>
    <mergeCell ref="H133:I133"/>
    <mergeCell ref="J133:L133"/>
    <mergeCell ref="A137:A138"/>
    <mergeCell ref="B137:D137"/>
    <mergeCell ref="E137:G137"/>
    <mergeCell ref="H137:J137"/>
    <mergeCell ref="A149:D149"/>
    <mergeCell ref="A153:C153"/>
    <mergeCell ref="A157:G157"/>
    <mergeCell ref="A158:A160"/>
    <mergeCell ref="B158:B160"/>
    <mergeCell ref="C158:C160"/>
    <mergeCell ref="D158:D160"/>
    <mergeCell ref="F158:F160"/>
    <mergeCell ref="G158:G160"/>
    <mergeCell ref="A167:G167"/>
    <mergeCell ref="A168:A170"/>
    <mergeCell ref="B168:B170"/>
    <mergeCell ref="C168:C170"/>
    <mergeCell ref="D168:D170"/>
    <mergeCell ref="E168:E170"/>
    <mergeCell ref="F168:F170"/>
    <mergeCell ref="G168:G170"/>
    <mergeCell ref="A177:G177"/>
    <mergeCell ref="A178:A180"/>
    <mergeCell ref="B178:B180"/>
    <mergeCell ref="C178:C180"/>
    <mergeCell ref="D178:D180"/>
    <mergeCell ref="E178:E180"/>
    <mergeCell ref="F178:F180"/>
    <mergeCell ref="G178:G180"/>
    <mergeCell ref="A184:J184"/>
    <mergeCell ref="A185:A187"/>
    <mergeCell ref="B185:B187"/>
    <mergeCell ref="C185:C187"/>
    <mergeCell ref="D185:D187"/>
    <mergeCell ref="E185:F186"/>
    <mergeCell ref="G185:H186"/>
    <mergeCell ref="I185:I187"/>
    <mergeCell ref="J185:J187"/>
    <mergeCell ref="A193:J193"/>
    <mergeCell ref="A194:A196"/>
    <mergeCell ref="B194:B196"/>
    <mergeCell ref="C194:C196"/>
    <mergeCell ref="D194:D196"/>
    <mergeCell ref="E194:F195"/>
    <mergeCell ref="G194:H195"/>
    <mergeCell ref="I194:I196"/>
    <mergeCell ref="J194:J196"/>
    <mergeCell ref="A199:J199"/>
    <mergeCell ref="A200:A202"/>
    <mergeCell ref="B200:B202"/>
    <mergeCell ref="C200:C202"/>
    <mergeCell ref="D200:D202"/>
    <mergeCell ref="E200:F201"/>
    <mergeCell ref="G200:H201"/>
    <mergeCell ref="I200:I202"/>
    <mergeCell ref="J200:J202"/>
    <mergeCell ref="A209:J209"/>
    <mergeCell ref="A210:A212"/>
    <mergeCell ref="B210:B212"/>
    <mergeCell ref="C210:C212"/>
    <mergeCell ref="D210:D212"/>
    <mergeCell ref="E210:F211"/>
    <mergeCell ref="G210:H211"/>
    <mergeCell ref="I210:I212"/>
    <mergeCell ref="J210:J212"/>
    <mergeCell ref="A216:J216"/>
    <mergeCell ref="A217:A219"/>
    <mergeCell ref="B217:B219"/>
    <mergeCell ref="C217:C219"/>
    <mergeCell ref="D217:D219"/>
    <mergeCell ref="E217:F218"/>
    <mergeCell ref="G217:H218"/>
    <mergeCell ref="I217:I219"/>
    <mergeCell ref="J217:J219"/>
    <mergeCell ref="A221:J221"/>
    <mergeCell ref="A224:J224"/>
    <mergeCell ref="A225:A227"/>
    <mergeCell ref="B225:B227"/>
    <mergeCell ref="C225:C227"/>
    <mergeCell ref="D225:D227"/>
    <mergeCell ref="E225:F226"/>
    <mergeCell ref="G225:H226"/>
    <mergeCell ref="I225:I227"/>
    <mergeCell ref="J225:J227"/>
    <mergeCell ref="A229:J229"/>
    <mergeCell ref="A230:A232"/>
    <mergeCell ref="B230:B232"/>
    <mergeCell ref="C230:C232"/>
    <mergeCell ref="D230:D232"/>
    <mergeCell ref="E230:F231"/>
    <mergeCell ref="G230:H231"/>
    <mergeCell ref="I230:I232"/>
    <mergeCell ref="J230:J232"/>
    <mergeCell ref="A235:J235"/>
    <mergeCell ref="A236:A238"/>
    <mergeCell ref="B236:B238"/>
    <mergeCell ref="C236:C238"/>
    <mergeCell ref="D236:D238"/>
    <mergeCell ref="E236:F237"/>
    <mergeCell ref="G236:H237"/>
    <mergeCell ref="I236:I238"/>
    <mergeCell ref="J236:J238"/>
    <mergeCell ref="A241:J241"/>
    <mergeCell ref="A242:A244"/>
    <mergeCell ref="B242:B244"/>
    <mergeCell ref="C242:C244"/>
    <mergeCell ref="D242:D244"/>
    <mergeCell ref="E242:F243"/>
    <mergeCell ref="G242:H243"/>
    <mergeCell ref="I242:I244"/>
    <mergeCell ref="J242:J244"/>
    <mergeCell ref="A247:J247"/>
    <mergeCell ref="A248:A250"/>
    <mergeCell ref="B248:B250"/>
    <mergeCell ref="C248:C250"/>
    <mergeCell ref="D248:D250"/>
    <mergeCell ref="E248:F249"/>
    <mergeCell ref="G248:H249"/>
    <mergeCell ref="I248:I250"/>
    <mergeCell ref="J248:J250"/>
    <mergeCell ref="A257:K257"/>
    <mergeCell ref="A258:A259"/>
    <mergeCell ref="B258:B259"/>
    <mergeCell ref="C258:C259"/>
    <mergeCell ref="D258:D259"/>
    <mergeCell ref="E258:E259"/>
    <mergeCell ref="F258:F259"/>
    <mergeCell ref="G258:H258"/>
    <mergeCell ref="I258:K258"/>
    <mergeCell ref="A264:K264"/>
    <mergeCell ref="L264:V264"/>
    <mergeCell ref="A265:K265"/>
    <mergeCell ref="A266:A267"/>
    <mergeCell ref="B266:B267"/>
    <mergeCell ref="C266:C267"/>
    <mergeCell ref="D266:D267"/>
    <mergeCell ref="E266:E267"/>
    <mergeCell ref="F266:F267"/>
    <mergeCell ref="G266:H266"/>
    <mergeCell ref="I266:K266"/>
    <mergeCell ref="A271:K271"/>
    <mergeCell ref="A272:A273"/>
    <mergeCell ref="B272:B273"/>
    <mergeCell ref="C272:C273"/>
    <mergeCell ref="D272:D273"/>
    <mergeCell ref="E272:E273"/>
    <mergeCell ref="F272:F273"/>
    <mergeCell ref="G272:H272"/>
    <mergeCell ref="I272:K272"/>
    <mergeCell ref="A275:K275"/>
    <mergeCell ref="A276:A277"/>
    <mergeCell ref="B276:B277"/>
    <mergeCell ref="C276:C277"/>
    <mergeCell ref="D276:D277"/>
    <mergeCell ref="E276:E277"/>
    <mergeCell ref="F276:F277"/>
    <mergeCell ref="G276:H276"/>
    <mergeCell ref="I276:K276"/>
    <mergeCell ref="A280:K280"/>
    <mergeCell ref="A281:A282"/>
    <mergeCell ref="B281:B282"/>
    <mergeCell ref="C281:C282"/>
    <mergeCell ref="D281:D282"/>
    <mergeCell ref="E281:E282"/>
    <mergeCell ref="F281:F282"/>
    <mergeCell ref="G281:H281"/>
    <mergeCell ref="I281:K281"/>
    <mergeCell ref="A285:K285"/>
    <mergeCell ref="A286:A287"/>
    <mergeCell ref="B286:B287"/>
    <mergeCell ref="C286:C287"/>
    <mergeCell ref="D286:D287"/>
    <mergeCell ref="E286:E287"/>
    <mergeCell ref="F286:F287"/>
    <mergeCell ref="G286:H286"/>
    <mergeCell ref="I286:K286"/>
    <mergeCell ref="A289:K28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V97"/>
  <sheetViews>
    <sheetView windowProtection="1" tabSelected="1" workbookViewId="0" topLeftCell="A85">
      <selection activeCell="N96" sqref="N96"/>
    </sheetView>
  </sheetViews>
  <sheetFormatPr defaultColWidth="9.140625" defaultRowHeight="12.75"/>
  <cols>
    <col min="1" max="1" width="9.57421875" style="0" customWidth="1"/>
    <col min="3" max="6" width="9.57421875" style="0" customWidth="1"/>
    <col min="7" max="7" width="16.421875" style="0" customWidth="1"/>
    <col min="8" max="8" width="9.57421875" style="0" customWidth="1"/>
    <col min="9" max="9" width="16.421875" style="0" customWidth="1"/>
    <col min="10" max="10" width="16.28125" style="0" customWidth="1"/>
    <col min="11" max="11" width="9.57421875" style="0" customWidth="1"/>
  </cols>
  <sheetData>
    <row r="1" spans="1:11" ht="12.75">
      <c r="A1" s="98" t="s">
        <v>167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spans="1:11" ht="15" customHeight="1">
      <c r="A3" s="99" t="s">
        <v>168</v>
      </c>
      <c r="B3" s="99"/>
      <c r="C3" s="99"/>
      <c r="D3" s="99"/>
      <c r="E3" s="99"/>
      <c r="F3" s="99"/>
      <c r="G3" s="99"/>
      <c r="H3" s="99"/>
      <c r="I3" s="100"/>
      <c r="J3" s="100"/>
      <c r="K3" s="100"/>
    </row>
    <row r="4" spans="1:23" ht="55.5" customHeight="1">
      <c r="A4" s="101" t="s">
        <v>169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M4" s="101" t="s">
        <v>170</v>
      </c>
      <c r="N4" s="101"/>
      <c r="O4" s="101"/>
      <c r="P4" s="101"/>
      <c r="Q4" s="101"/>
      <c r="R4" s="101"/>
      <c r="S4" s="101"/>
      <c r="T4" s="101"/>
      <c r="U4" s="101"/>
      <c r="V4" s="101"/>
      <c r="W4" s="101"/>
    </row>
    <row r="5" spans="1:23" ht="15" customHeight="1">
      <c r="A5" s="102" t="s">
        <v>35</v>
      </c>
      <c r="B5" s="102" t="s">
        <v>36</v>
      </c>
      <c r="C5" s="102" t="s">
        <v>171</v>
      </c>
      <c r="D5" s="102" t="s">
        <v>172</v>
      </c>
      <c r="E5" s="102" t="s">
        <v>173</v>
      </c>
      <c r="F5" s="102" t="s">
        <v>174</v>
      </c>
      <c r="G5" s="102"/>
      <c r="H5" s="102" t="s">
        <v>54</v>
      </c>
      <c r="I5" s="102"/>
      <c r="J5" s="102" t="s">
        <v>175</v>
      </c>
      <c r="K5" s="102" t="s">
        <v>176</v>
      </c>
      <c r="M5" s="103" t="s">
        <v>35</v>
      </c>
      <c r="N5" s="103" t="s">
        <v>36</v>
      </c>
      <c r="O5" s="103" t="s">
        <v>171</v>
      </c>
      <c r="P5" s="103" t="s">
        <v>172</v>
      </c>
      <c r="Q5" s="103" t="s">
        <v>173</v>
      </c>
      <c r="R5" s="103" t="s">
        <v>174</v>
      </c>
      <c r="S5" s="103"/>
      <c r="T5" s="103" t="s">
        <v>54</v>
      </c>
      <c r="U5" s="103"/>
      <c r="V5" s="103" t="s">
        <v>175</v>
      </c>
      <c r="W5" s="103" t="s">
        <v>176</v>
      </c>
    </row>
    <row r="6" spans="1:23" ht="12.75">
      <c r="A6" s="102"/>
      <c r="B6" s="102"/>
      <c r="C6" s="102"/>
      <c r="D6" s="102"/>
      <c r="E6" s="102"/>
      <c r="F6" s="102" t="s">
        <v>177</v>
      </c>
      <c r="G6" s="102" t="s">
        <v>56</v>
      </c>
      <c r="H6" s="102" t="s">
        <v>177</v>
      </c>
      <c r="I6" s="102" t="s">
        <v>56</v>
      </c>
      <c r="J6" s="102"/>
      <c r="K6" s="102"/>
      <c r="M6" s="103"/>
      <c r="N6" s="103"/>
      <c r="O6" s="103"/>
      <c r="P6" s="103"/>
      <c r="Q6" s="103"/>
      <c r="R6" s="103" t="s">
        <v>177</v>
      </c>
      <c r="S6" s="103" t="s">
        <v>56</v>
      </c>
      <c r="T6" s="103" t="s">
        <v>177</v>
      </c>
      <c r="U6" s="103" t="s">
        <v>56</v>
      </c>
      <c r="V6" s="103"/>
      <c r="W6" s="103"/>
    </row>
    <row r="7" spans="1:23" ht="55.5" customHeight="1">
      <c r="A7" s="102">
        <v>1</v>
      </c>
      <c r="B7" s="104" t="s">
        <v>131</v>
      </c>
      <c r="C7" s="102">
        <v>4</v>
      </c>
      <c r="D7" s="102">
        <v>8</v>
      </c>
      <c r="E7" s="102">
        <v>5</v>
      </c>
      <c r="F7" s="102">
        <v>0</v>
      </c>
      <c r="G7" s="102">
        <v>0</v>
      </c>
      <c r="H7" s="102">
        <v>3</v>
      </c>
      <c r="I7" s="102">
        <v>60</v>
      </c>
      <c r="J7" s="105" t="s">
        <v>178</v>
      </c>
      <c r="K7" s="106">
        <v>1</v>
      </c>
      <c r="M7" s="107"/>
      <c r="N7" s="102" t="s">
        <v>42</v>
      </c>
      <c r="O7" s="102">
        <v>4</v>
      </c>
      <c r="P7" s="102">
        <v>9</v>
      </c>
      <c r="Q7" s="102">
        <v>8</v>
      </c>
      <c r="R7" s="108">
        <v>2</v>
      </c>
      <c r="S7" s="108">
        <v>25</v>
      </c>
      <c r="T7" s="108">
        <v>4</v>
      </c>
      <c r="U7" s="102">
        <v>50</v>
      </c>
      <c r="V7" s="102" t="s">
        <v>179</v>
      </c>
      <c r="W7" s="102" t="s">
        <v>180</v>
      </c>
    </row>
    <row r="8" spans="1:23" ht="58.5" customHeight="1">
      <c r="A8" s="102">
        <v>2</v>
      </c>
      <c r="B8" s="104" t="s">
        <v>181</v>
      </c>
      <c r="C8" s="102">
        <v>4</v>
      </c>
      <c r="D8" s="102">
        <v>1</v>
      </c>
      <c r="E8" s="102">
        <v>1</v>
      </c>
      <c r="F8" s="102">
        <v>0</v>
      </c>
      <c r="G8" s="102">
        <v>0</v>
      </c>
      <c r="H8" s="102">
        <v>1</v>
      </c>
      <c r="I8" s="102">
        <v>100</v>
      </c>
      <c r="J8" s="105" t="s">
        <v>182</v>
      </c>
      <c r="K8" s="54"/>
      <c r="M8" s="107"/>
      <c r="N8" s="102" t="s">
        <v>181</v>
      </c>
      <c r="O8" s="102">
        <v>4</v>
      </c>
      <c r="P8" s="102">
        <v>1</v>
      </c>
      <c r="Q8" s="102">
        <v>1</v>
      </c>
      <c r="R8" s="102">
        <v>0</v>
      </c>
      <c r="S8" s="102"/>
      <c r="T8" s="102">
        <v>1</v>
      </c>
      <c r="U8" s="102">
        <v>100</v>
      </c>
      <c r="V8" s="102" t="s">
        <v>183</v>
      </c>
      <c r="W8" s="102"/>
    </row>
    <row r="9" spans="2:11" ht="12.75"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23" ht="12.75" customHeight="1">
      <c r="A10" s="101" t="s">
        <v>184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M10" s="101" t="s">
        <v>185</v>
      </c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1:23" ht="66.75" customHeight="1">
      <c r="A11" s="109" t="s">
        <v>35</v>
      </c>
      <c r="B11" s="109" t="s">
        <v>36</v>
      </c>
      <c r="C11" s="109" t="s">
        <v>171</v>
      </c>
      <c r="D11" s="109" t="s">
        <v>172</v>
      </c>
      <c r="E11" s="109" t="s">
        <v>173</v>
      </c>
      <c r="F11" s="109" t="s">
        <v>174</v>
      </c>
      <c r="G11" s="109"/>
      <c r="H11" s="109" t="s">
        <v>54</v>
      </c>
      <c r="I11" s="109"/>
      <c r="J11" s="109" t="s">
        <v>175</v>
      </c>
      <c r="K11" s="109" t="s">
        <v>176</v>
      </c>
      <c r="M11" s="103" t="s">
        <v>35</v>
      </c>
      <c r="N11" s="103" t="s">
        <v>36</v>
      </c>
      <c r="O11" s="103" t="s">
        <v>171</v>
      </c>
      <c r="P11" s="103" t="s">
        <v>172</v>
      </c>
      <c r="Q11" s="103" t="s">
        <v>173</v>
      </c>
      <c r="R11" s="103" t="s">
        <v>174</v>
      </c>
      <c r="S11" s="103"/>
      <c r="T11" s="103" t="s">
        <v>54</v>
      </c>
      <c r="U11" s="103"/>
      <c r="V11" s="103" t="s">
        <v>175</v>
      </c>
      <c r="W11" s="103" t="s">
        <v>176</v>
      </c>
    </row>
    <row r="12" spans="1:23" ht="12.75" customHeight="1">
      <c r="A12" s="109"/>
      <c r="B12" s="109"/>
      <c r="C12" s="109"/>
      <c r="D12" s="109"/>
      <c r="E12" s="109"/>
      <c r="F12" s="109" t="s">
        <v>177</v>
      </c>
      <c r="G12" s="109" t="s">
        <v>56</v>
      </c>
      <c r="H12" s="109" t="s">
        <v>177</v>
      </c>
      <c r="I12" s="109" t="s">
        <v>56</v>
      </c>
      <c r="J12" s="109"/>
      <c r="K12" s="109"/>
      <c r="M12" s="103"/>
      <c r="N12" s="103"/>
      <c r="O12" s="103"/>
      <c r="P12" s="103"/>
      <c r="Q12" s="103"/>
      <c r="R12" s="103" t="s">
        <v>177</v>
      </c>
      <c r="S12" s="103" t="s">
        <v>56</v>
      </c>
      <c r="T12" s="103" t="s">
        <v>177</v>
      </c>
      <c r="U12" s="103" t="s">
        <v>56</v>
      </c>
      <c r="V12" s="103"/>
      <c r="W12" s="103"/>
    </row>
    <row r="13" spans="1:23" ht="12.75">
      <c r="A13" s="109">
        <v>1</v>
      </c>
      <c r="B13" s="110" t="s">
        <v>131</v>
      </c>
      <c r="C13" s="109">
        <v>7</v>
      </c>
      <c r="D13" s="109">
        <v>11</v>
      </c>
      <c r="E13" s="109">
        <v>9</v>
      </c>
      <c r="F13" s="109">
        <v>3</v>
      </c>
      <c r="G13" s="109">
        <v>33</v>
      </c>
      <c r="H13" s="109">
        <v>2</v>
      </c>
      <c r="I13" s="109">
        <v>22</v>
      </c>
      <c r="J13" s="111" t="s">
        <v>186</v>
      </c>
      <c r="K13" s="109">
        <v>3</v>
      </c>
      <c r="M13" s="107"/>
      <c r="N13" s="102" t="s">
        <v>42</v>
      </c>
      <c r="O13" s="102">
        <v>4</v>
      </c>
      <c r="P13" s="102">
        <v>9</v>
      </c>
      <c r="Q13" s="102">
        <v>8</v>
      </c>
      <c r="R13" s="108">
        <v>1</v>
      </c>
      <c r="S13" s="108">
        <v>12</v>
      </c>
      <c r="T13" s="108">
        <v>3.5</v>
      </c>
      <c r="U13" s="102" t="s">
        <v>187</v>
      </c>
      <c r="V13" s="102" t="s">
        <v>179</v>
      </c>
      <c r="W13" s="102" t="s">
        <v>188</v>
      </c>
    </row>
    <row r="14" spans="1:23" ht="12.75">
      <c r="A14" s="112"/>
      <c r="B14" s="113" t="s">
        <v>64</v>
      </c>
      <c r="C14" s="114">
        <v>9</v>
      </c>
      <c r="D14" s="114">
        <v>18</v>
      </c>
      <c r="E14" s="114">
        <v>17</v>
      </c>
      <c r="F14" s="114">
        <v>2</v>
      </c>
      <c r="G14" s="115">
        <v>0.12</v>
      </c>
      <c r="H14" s="114">
        <v>9</v>
      </c>
      <c r="I14" s="115">
        <v>0.53</v>
      </c>
      <c r="J14" s="111" t="s">
        <v>186</v>
      </c>
      <c r="K14" s="114">
        <v>2</v>
      </c>
      <c r="M14" s="107"/>
      <c r="N14" s="102" t="s">
        <v>181</v>
      </c>
      <c r="O14" s="102">
        <v>4</v>
      </c>
      <c r="P14" s="102">
        <v>1</v>
      </c>
      <c r="Q14" s="102">
        <v>1</v>
      </c>
      <c r="R14" s="102">
        <v>0</v>
      </c>
      <c r="S14" s="102"/>
      <c r="T14" s="102">
        <v>1</v>
      </c>
      <c r="U14" s="102">
        <v>100</v>
      </c>
      <c r="V14" s="102" t="s">
        <v>183</v>
      </c>
      <c r="W14" s="102"/>
    </row>
    <row r="15" spans="1:11" ht="12.75">
      <c r="A15" s="116"/>
      <c r="B15" s="116"/>
      <c r="C15" s="117">
        <v>8</v>
      </c>
      <c r="D15" s="117">
        <v>9</v>
      </c>
      <c r="E15" s="117">
        <v>8</v>
      </c>
      <c r="F15" s="117">
        <v>3</v>
      </c>
      <c r="G15" s="117">
        <v>38</v>
      </c>
      <c r="H15" s="117">
        <v>2</v>
      </c>
      <c r="I15" s="117">
        <v>25</v>
      </c>
      <c r="J15" s="116" t="s">
        <v>189</v>
      </c>
      <c r="K15" s="116">
        <v>3</v>
      </c>
    </row>
    <row r="17" spans="1:23" ht="12.75" customHeight="1">
      <c r="A17" s="101" t="s">
        <v>190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18"/>
      <c r="M17" s="101" t="s">
        <v>191</v>
      </c>
      <c r="N17" s="101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1:23" ht="60" customHeight="1">
      <c r="A18" s="109" t="s">
        <v>35</v>
      </c>
      <c r="B18" s="109" t="s">
        <v>36</v>
      </c>
      <c r="C18" s="109" t="s">
        <v>171</v>
      </c>
      <c r="D18" s="109" t="s">
        <v>172</v>
      </c>
      <c r="E18" s="109" t="s">
        <v>173</v>
      </c>
      <c r="F18" s="109" t="s">
        <v>174</v>
      </c>
      <c r="G18" s="109"/>
      <c r="H18" s="109" t="s">
        <v>54</v>
      </c>
      <c r="I18" s="109"/>
      <c r="J18" s="109" t="s">
        <v>175</v>
      </c>
      <c r="K18" s="109" t="s">
        <v>176</v>
      </c>
      <c r="L18" s="119"/>
      <c r="M18" s="103" t="s">
        <v>35</v>
      </c>
      <c r="N18" s="103" t="s">
        <v>36</v>
      </c>
      <c r="O18" s="103" t="s">
        <v>171</v>
      </c>
      <c r="P18" s="103" t="s">
        <v>172</v>
      </c>
      <c r="Q18" s="103" t="s">
        <v>173</v>
      </c>
      <c r="R18" s="103" t="s">
        <v>174</v>
      </c>
      <c r="S18" s="103"/>
      <c r="T18" s="103" t="s">
        <v>54</v>
      </c>
      <c r="U18" s="103"/>
      <c r="V18" s="103" t="s">
        <v>175</v>
      </c>
      <c r="W18" s="103" t="s">
        <v>176</v>
      </c>
    </row>
    <row r="19" spans="1:23" ht="15" customHeight="1">
      <c r="A19" s="109"/>
      <c r="B19" s="109"/>
      <c r="C19" s="109"/>
      <c r="D19" s="109"/>
      <c r="E19" s="109"/>
      <c r="F19" s="109" t="s">
        <v>177</v>
      </c>
      <c r="G19" s="109" t="s">
        <v>56</v>
      </c>
      <c r="H19" s="109" t="s">
        <v>177</v>
      </c>
      <c r="I19" s="109" t="s">
        <v>56</v>
      </c>
      <c r="J19" s="109"/>
      <c r="K19" s="109"/>
      <c r="L19" s="119"/>
      <c r="M19" s="103"/>
      <c r="N19" s="103"/>
      <c r="O19" s="103"/>
      <c r="P19" s="103"/>
      <c r="Q19" s="103"/>
      <c r="R19" s="103" t="s">
        <v>177</v>
      </c>
      <c r="S19" s="103" t="s">
        <v>56</v>
      </c>
      <c r="T19" s="103" t="s">
        <v>177</v>
      </c>
      <c r="U19" s="103" t="s">
        <v>56</v>
      </c>
      <c r="V19" s="103"/>
      <c r="W19" s="103"/>
    </row>
    <row r="20" spans="1:23" ht="12.75">
      <c r="A20" s="109">
        <v>1</v>
      </c>
      <c r="B20" s="110" t="s">
        <v>131</v>
      </c>
      <c r="C20" s="109">
        <v>7</v>
      </c>
      <c r="D20" s="109">
        <v>11</v>
      </c>
      <c r="E20" s="109">
        <v>9</v>
      </c>
      <c r="F20" s="109">
        <v>1</v>
      </c>
      <c r="G20" s="109">
        <v>11</v>
      </c>
      <c r="H20" s="109">
        <v>5</v>
      </c>
      <c r="I20" s="109">
        <v>55</v>
      </c>
      <c r="J20" s="111" t="s">
        <v>192</v>
      </c>
      <c r="K20" s="109">
        <v>1</v>
      </c>
      <c r="L20" s="119"/>
      <c r="M20" s="107"/>
      <c r="N20" s="102" t="s">
        <v>42</v>
      </c>
      <c r="O20" s="102">
        <v>7</v>
      </c>
      <c r="P20" s="102">
        <v>10</v>
      </c>
      <c r="Q20" s="102">
        <v>10</v>
      </c>
      <c r="R20" s="102">
        <v>2</v>
      </c>
      <c r="S20" s="102">
        <v>20</v>
      </c>
      <c r="T20" s="102">
        <v>4</v>
      </c>
      <c r="U20" s="102">
        <v>40</v>
      </c>
      <c r="V20" s="120" t="s">
        <v>193</v>
      </c>
      <c r="W20" s="102">
        <v>3</v>
      </c>
    </row>
    <row r="21" spans="1:23" ht="12.75">
      <c r="A21" s="109">
        <v>1</v>
      </c>
      <c r="B21" s="110" t="s">
        <v>131</v>
      </c>
      <c r="C21" s="109">
        <v>8</v>
      </c>
      <c r="D21" s="109">
        <v>9</v>
      </c>
      <c r="E21" s="109">
        <v>8</v>
      </c>
      <c r="F21" s="109">
        <v>0</v>
      </c>
      <c r="G21" s="109">
        <v>0</v>
      </c>
      <c r="H21" s="109">
        <v>4</v>
      </c>
      <c r="I21" s="109">
        <v>57</v>
      </c>
      <c r="J21" s="111" t="s">
        <v>192</v>
      </c>
      <c r="K21" s="109">
        <v>2</v>
      </c>
      <c r="L21" s="119" t="s">
        <v>64</v>
      </c>
      <c r="M21" s="107"/>
      <c r="N21" s="102"/>
      <c r="O21" s="102">
        <v>9</v>
      </c>
      <c r="P21" s="102">
        <v>18</v>
      </c>
      <c r="Q21" s="102">
        <v>18</v>
      </c>
      <c r="R21" s="102">
        <v>4</v>
      </c>
      <c r="S21" s="102">
        <v>22</v>
      </c>
      <c r="T21" s="102">
        <v>8</v>
      </c>
      <c r="U21" s="102">
        <v>44</v>
      </c>
      <c r="V21" s="120" t="s">
        <v>193</v>
      </c>
      <c r="W21" s="102">
        <v>4</v>
      </c>
    </row>
    <row r="22" spans="1:23" ht="12.75">
      <c r="A22" s="109">
        <v>1</v>
      </c>
      <c r="B22" s="110" t="s">
        <v>131</v>
      </c>
      <c r="C22" s="109">
        <v>9</v>
      </c>
      <c r="D22" s="109">
        <v>18</v>
      </c>
      <c r="E22" s="109">
        <v>9</v>
      </c>
      <c r="F22" s="109">
        <v>0</v>
      </c>
      <c r="G22" s="109">
        <v>0</v>
      </c>
      <c r="H22" s="109">
        <v>11</v>
      </c>
      <c r="I22" s="109">
        <v>75</v>
      </c>
      <c r="J22" s="111" t="s">
        <v>192</v>
      </c>
      <c r="K22" s="109">
        <v>2</v>
      </c>
      <c r="L22" s="119" t="s">
        <v>64</v>
      </c>
      <c r="M22" s="121"/>
      <c r="N22" s="122" t="s">
        <v>64</v>
      </c>
      <c r="O22" s="123">
        <v>8</v>
      </c>
      <c r="P22" s="123">
        <v>10</v>
      </c>
      <c r="Q22" s="123">
        <v>9</v>
      </c>
      <c r="R22" s="123">
        <v>3</v>
      </c>
      <c r="S22" s="124">
        <v>0.3</v>
      </c>
      <c r="T22" s="123">
        <v>4</v>
      </c>
      <c r="U22" s="124">
        <v>0.4</v>
      </c>
      <c r="V22" s="102" t="s">
        <v>194</v>
      </c>
      <c r="W22" s="123">
        <v>2</v>
      </c>
    </row>
    <row r="24" spans="1:23" ht="12.75" customHeight="1">
      <c r="A24" s="101" t="s">
        <v>195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M24" s="101" t="s">
        <v>190</v>
      </c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23" ht="12.75" customHeight="1">
      <c r="A25" s="109" t="s">
        <v>35</v>
      </c>
      <c r="B25" s="109" t="s">
        <v>36</v>
      </c>
      <c r="C25" s="109" t="s">
        <v>171</v>
      </c>
      <c r="D25" s="109" t="s">
        <v>172</v>
      </c>
      <c r="E25" s="109" t="s">
        <v>173</v>
      </c>
      <c r="F25" s="109" t="s">
        <v>174</v>
      </c>
      <c r="G25" s="109"/>
      <c r="H25" s="109" t="s">
        <v>54</v>
      </c>
      <c r="I25" s="109"/>
      <c r="J25" s="109" t="s">
        <v>175</v>
      </c>
      <c r="K25" s="109" t="s">
        <v>176</v>
      </c>
      <c r="M25" s="109" t="s">
        <v>35</v>
      </c>
      <c r="N25" s="109" t="s">
        <v>36</v>
      </c>
      <c r="O25" s="109" t="s">
        <v>171</v>
      </c>
      <c r="P25" s="109" t="s">
        <v>172</v>
      </c>
      <c r="Q25" s="109" t="s">
        <v>173</v>
      </c>
      <c r="R25" s="109" t="s">
        <v>174</v>
      </c>
      <c r="S25" s="109"/>
      <c r="T25" s="109" t="s">
        <v>54</v>
      </c>
      <c r="U25" s="109"/>
      <c r="V25" s="109" t="s">
        <v>175</v>
      </c>
      <c r="W25" s="109" t="s">
        <v>176</v>
      </c>
    </row>
    <row r="26" spans="1:23" ht="12.75">
      <c r="A26" s="109"/>
      <c r="B26" s="109"/>
      <c r="C26" s="109"/>
      <c r="D26" s="109"/>
      <c r="E26" s="109"/>
      <c r="F26" s="109" t="s">
        <v>177</v>
      </c>
      <c r="G26" s="109" t="s">
        <v>56</v>
      </c>
      <c r="H26" s="109" t="s">
        <v>177</v>
      </c>
      <c r="I26" s="109" t="s">
        <v>56</v>
      </c>
      <c r="J26" s="109"/>
      <c r="K26" s="109"/>
      <c r="M26" s="109"/>
      <c r="N26" s="109"/>
      <c r="O26" s="109"/>
      <c r="P26" s="109"/>
      <c r="Q26" s="109"/>
      <c r="R26" s="109" t="s">
        <v>177</v>
      </c>
      <c r="S26" s="109" t="s">
        <v>56</v>
      </c>
      <c r="T26" s="109" t="s">
        <v>177</v>
      </c>
      <c r="U26" s="109" t="s">
        <v>56</v>
      </c>
      <c r="V26" s="109"/>
      <c r="W26" s="109"/>
    </row>
    <row r="27" spans="1:23" ht="12.75">
      <c r="A27" s="125">
        <v>1</v>
      </c>
      <c r="B27" s="126" t="s">
        <v>131</v>
      </c>
      <c r="C27" s="125">
        <v>8</v>
      </c>
      <c r="D27" s="125">
        <v>9</v>
      </c>
      <c r="E27" s="125">
        <v>9</v>
      </c>
      <c r="F27" s="125">
        <v>2</v>
      </c>
      <c r="G27" s="125">
        <v>25</v>
      </c>
      <c r="H27" s="125">
        <v>1</v>
      </c>
      <c r="I27" s="125">
        <v>12.5</v>
      </c>
      <c r="J27" s="111" t="s">
        <v>196</v>
      </c>
      <c r="K27" s="109">
        <v>1</v>
      </c>
      <c r="M27" s="109">
        <v>1</v>
      </c>
      <c r="N27" s="110" t="s">
        <v>131</v>
      </c>
      <c r="O27" s="109">
        <v>7</v>
      </c>
      <c r="P27" s="109">
        <v>11</v>
      </c>
      <c r="Q27" s="109">
        <v>9</v>
      </c>
      <c r="R27" s="109">
        <v>1</v>
      </c>
      <c r="S27" s="109">
        <v>11</v>
      </c>
      <c r="T27" s="109">
        <v>5</v>
      </c>
      <c r="U27" s="109">
        <v>55</v>
      </c>
      <c r="V27" s="111" t="s">
        <v>192</v>
      </c>
      <c r="W27" s="109">
        <v>1</v>
      </c>
    </row>
    <row r="28" spans="1:23" ht="57.75" customHeight="1">
      <c r="A28" s="112"/>
      <c r="B28" s="112" t="s">
        <v>64</v>
      </c>
      <c r="C28" s="114">
        <v>9</v>
      </c>
      <c r="D28" s="114">
        <v>18</v>
      </c>
      <c r="E28" s="114">
        <v>16</v>
      </c>
      <c r="F28" s="114">
        <v>4</v>
      </c>
      <c r="G28" s="115">
        <v>0.25</v>
      </c>
      <c r="H28" s="114">
        <v>1</v>
      </c>
      <c r="I28" s="115">
        <v>0.063</v>
      </c>
      <c r="J28" s="127" t="s">
        <v>196</v>
      </c>
      <c r="K28" s="125">
        <v>4</v>
      </c>
      <c r="M28" s="109">
        <v>1</v>
      </c>
      <c r="N28" s="110" t="s">
        <v>131</v>
      </c>
      <c r="O28" s="109">
        <v>8</v>
      </c>
      <c r="P28" s="109">
        <v>9</v>
      </c>
      <c r="Q28" s="109">
        <v>8</v>
      </c>
      <c r="R28" s="109">
        <v>0</v>
      </c>
      <c r="S28" s="109">
        <v>0</v>
      </c>
      <c r="T28" s="109">
        <v>4</v>
      </c>
      <c r="U28" s="109">
        <v>57</v>
      </c>
      <c r="V28" s="111" t="s">
        <v>192</v>
      </c>
      <c r="W28" s="109">
        <v>2</v>
      </c>
    </row>
    <row r="29" spans="1:23" ht="15" customHeight="1">
      <c r="A29" s="128"/>
      <c r="B29" s="128"/>
      <c r="C29" s="128">
        <v>10</v>
      </c>
      <c r="D29" s="128">
        <v>12</v>
      </c>
      <c r="E29" s="128">
        <v>11</v>
      </c>
      <c r="F29" s="128">
        <v>0</v>
      </c>
      <c r="G29" s="128">
        <v>0</v>
      </c>
      <c r="H29" s="128">
        <v>5</v>
      </c>
      <c r="I29" s="128">
        <v>45.5</v>
      </c>
      <c r="J29" s="128" t="s">
        <v>197</v>
      </c>
      <c r="K29" s="128"/>
      <c r="M29" s="109">
        <v>1</v>
      </c>
      <c r="N29" s="110" t="s">
        <v>131</v>
      </c>
      <c r="O29" s="109">
        <v>9</v>
      </c>
      <c r="P29" s="109">
        <v>18</v>
      </c>
      <c r="Q29" s="109">
        <v>9</v>
      </c>
      <c r="R29" s="109">
        <v>0</v>
      </c>
      <c r="S29" s="109">
        <v>0</v>
      </c>
      <c r="T29" s="109">
        <v>11</v>
      </c>
      <c r="U29" s="109">
        <v>75</v>
      </c>
      <c r="V29" s="111" t="s">
        <v>192</v>
      </c>
      <c r="W29" s="109">
        <v>2</v>
      </c>
    </row>
    <row r="31" spans="1:23" ht="12.75" customHeight="1">
      <c r="A31" s="101" t="s">
        <v>184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M31" s="101" t="s">
        <v>198</v>
      </c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1:23" ht="12.75" customHeight="1">
      <c r="A32" s="109" t="s">
        <v>35</v>
      </c>
      <c r="B32" s="109" t="s">
        <v>36</v>
      </c>
      <c r="C32" s="109" t="s">
        <v>171</v>
      </c>
      <c r="D32" s="109" t="s">
        <v>172</v>
      </c>
      <c r="E32" s="109" t="s">
        <v>173</v>
      </c>
      <c r="F32" s="109" t="s">
        <v>174</v>
      </c>
      <c r="G32" s="109"/>
      <c r="H32" s="109" t="s">
        <v>54</v>
      </c>
      <c r="I32" s="109"/>
      <c r="J32" s="109" t="s">
        <v>175</v>
      </c>
      <c r="K32" s="109" t="s">
        <v>176</v>
      </c>
      <c r="M32" s="102" t="s">
        <v>35</v>
      </c>
      <c r="N32" s="102" t="s">
        <v>36</v>
      </c>
      <c r="O32" s="102" t="s">
        <v>171</v>
      </c>
      <c r="P32" s="102" t="s">
        <v>172</v>
      </c>
      <c r="Q32" s="102" t="s">
        <v>173</v>
      </c>
      <c r="R32" s="102" t="s">
        <v>174</v>
      </c>
      <c r="S32" s="102"/>
      <c r="T32" s="102" t="s">
        <v>54</v>
      </c>
      <c r="U32" s="102"/>
      <c r="V32" s="102" t="s">
        <v>175</v>
      </c>
      <c r="W32" s="102" t="s">
        <v>176</v>
      </c>
    </row>
    <row r="33" spans="1:23" ht="12.75">
      <c r="A33" s="109"/>
      <c r="B33" s="109"/>
      <c r="C33" s="109"/>
      <c r="D33" s="109"/>
      <c r="E33" s="109"/>
      <c r="F33" s="109" t="s">
        <v>177</v>
      </c>
      <c r="G33" s="109" t="s">
        <v>56</v>
      </c>
      <c r="H33" s="109" t="s">
        <v>177</v>
      </c>
      <c r="I33" s="109" t="s">
        <v>56</v>
      </c>
      <c r="J33" s="109"/>
      <c r="K33" s="109"/>
      <c r="M33" s="102"/>
      <c r="N33" s="102"/>
      <c r="O33" s="102"/>
      <c r="P33" s="102"/>
      <c r="Q33" s="102"/>
      <c r="R33" s="102" t="s">
        <v>177</v>
      </c>
      <c r="S33" s="102" t="s">
        <v>56</v>
      </c>
      <c r="T33" s="102" t="s">
        <v>177</v>
      </c>
      <c r="U33" s="102" t="s">
        <v>56</v>
      </c>
      <c r="V33" s="102"/>
      <c r="W33" s="102"/>
    </row>
    <row r="34" spans="1:23" ht="42" customHeight="1">
      <c r="A34" s="109">
        <v>1</v>
      </c>
      <c r="B34" s="110" t="s">
        <v>131</v>
      </c>
      <c r="C34" s="109">
        <v>7</v>
      </c>
      <c r="D34" s="109">
        <v>11</v>
      </c>
      <c r="E34" s="109">
        <v>9</v>
      </c>
      <c r="F34" s="109">
        <v>3</v>
      </c>
      <c r="G34" s="109">
        <v>33</v>
      </c>
      <c r="H34" s="109">
        <v>2</v>
      </c>
      <c r="I34" s="109">
        <v>22</v>
      </c>
      <c r="J34" s="111" t="s">
        <v>186</v>
      </c>
      <c r="K34" s="109">
        <v>3</v>
      </c>
      <c r="M34" s="102">
        <v>1</v>
      </c>
      <c r="N34" s="104" t="s">
        <v>131</v>
      </c>
      <c r="O34" s="102">
        <v>4</v>
      </c>
      <c r="P34" s="102">
        <v>8</v>
      </c>
      <c r="Q34" s="102">
        <v>5</v>
      </c>
      <c r="R34" s="102">
        <v>0</v>
      </c>
      <c r="S34" s="102">
        <v>0</v>
      </c>
      <c r="T34" s="102">
        <v>3</v>
      </c>
      <c r="U34" s="102">
        <v>60</v>
      </c>
      <c r="V34" s="104" t="s">
        <v>178</v>
      </c>
      <c r="W34" s="102">
        <v>1</v>
      </c>
    </row>
    <row r="35" spans="1:22" ht="30" customHeight="1">
      <c r="A35" s="112"/>
      <c r="B35" s="113" t="s">
        <v>64</v>
      </c>
      <c r="C35" s="114">
        <v>9</v>
      </c>
      <c r="D35" s="114">
        <v>18</v>
      </c>
      <c r="E35" s="114">
        <v>17</v>
      </c>
      <c r="F35" s="114">
        <v>2</v>
      </c>
      <c r="G35" s="115">
        <v>0.12</v>
      </c>
      <c r="H35" s="114">
        <v>9</v>
      </c>
      <c r="I35" s="115">
        <v>0.53</v>
      </c>
      <c r="J35" s="111" t="s">
        <v>186</v>
      </c>
      <c r="K35" s="114">
        <v>2</v>
      </c>
      <c r="M35" s="102">
        <v>2</v>
      </c>
      <c r="N35" s="104" t="s">
        <v>181</v>
      </c>
      <c r="O35" s="102">
        <v>4</v>
      </c>
      <c r="P35" s="102">
        <v>1</v>
      </c>
      <c r="Q35" s="102">
        <v>1</v>
      </c>
      <c r="R35" s="102">
        <v>0</v>
      </c>
      <c r="S35" s="102">
        <v>0</v>
      </c>
      <c r="T35" s="102">
        <v>1</v>
      </c>
      <c r="U35" s="102">
        <v>100</v>
      </c>
      <c r="V35" s="104" t="s">
        <v>182</v>
      </c>
    </row>
    <row r="36" spans="1:23" ht="12.75" customHeight="1">
      <c r="A36" s="116"/>
      <c r="B36" s="116"/>
      <c r="C36" s="117">
        <v>8</v>
      </c>
      <c r="D36" s="117">
        <v>9</v>
      </c>
      <c r="E36" s="117">
        <v>8</v>
      </c>
      <c r="F36" s="117">
        <v>3</v>
      </c>
      <c r="G36" s="117">
        <v>38</v>
      </c>
      <c r="H36" s="117">
        <v>2</v>
      </c>
      <c r="I36" s="117">
        <v>25</v>
      </c>
      <c r="J36" s="116" t="s">
        <v>189</v>
      </c>
      <c r="K36" s="116">
        <v>3</v>
      </c>
      <c r="M36" s="101" t="s">
        <v>199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8" spans="1:23" ht="61.5" customHeight="1">
      <c r="A38" s="129" t="s">
        <v>200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M38" s="101" t="s">
        <v>201</v>
      </c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:23" ht="15" customHeight="1" hidden="1">
      <c r="A39" s="130" t="s">
        <v>202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M39" s="103" t="s">
        <v>35</v>
      </c>
      <c r="N39" s="103" t="s">
        <v>36</v>
      </c>
      <c r="O39" s="103" t="s">
        <v>171</v>
      </c>
      <c r="P39" s="103" t="s">
        <v>172</v>
      </c>
      <c r="Q39" s="103" t="s">
        <v>173</v>
      </c>
      <c r="R39" s="103" t="s">
        <v>174</v>
      </c>
      <c r="S39" s="103"/>
      <c r="T39" s="103" t="s">
        <v>54</v>
      </c>
      <c r="U39" s="103"/>
      <c r="V39" s="103" t="s">
        <v>175</v>
      </c>
      <c r="W39" s="103" t="s">
        <v>176</v>
      </c>
    </row>
    <row r="40" spans="1:23" ht="12.75" customHeight="1">
      <c r="A40" s="131" t="s">
        <v>35</v>
      </c>
      <c r="B40" s="132" t="s">
        <v>36</v>
      </c>
      <c r="C40" s="132" t="s">
        <v>171</v>
      </c>
      <c r="D40" s="132" t="s">
        <v>203</v>
      </c>
      <c r="E40" s="132" t="s">
        <v>173</v>
      </c>
      <c r="F40" s="132" t="s">
        <v>53</v>
      </c>
      <c r="G40" s="132"/>
      <c r="H40" s="132" t="s">
        <v>54</v>
      </c>
      <c r="I40" s="132"/>
      <c r="J40" s="132" t="s">
        <v>204</v>
      </c>
      <c r="K40" s="133" t="s">
        <v>205</v>
      </c>
      <c r="M40" s="103"/>
      <c r="N40" s="103"/>
      <c r="O40" s="103"/>
      <c r="P40" s="103"/>
      <c r="Q40" s="103"/>
      <c r="R40" s="103" t="s">
        <v>177</v>
      </c>
      <c r="S40" s="103" t="s">
        <v>56</v>
      </c>
      <c r="T40" s="103" t="s">
        <v>177</v>
      </c>
      <c r="U40" s="103" t="s">
        <v>56</v>
      </c>
      <c r="V40" s="103"/>
      <c r="W40" s="103"/>
    </row>
    <row r="41" spans="1:23" ht="12.75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3"/>
      <c r="M41" s="107"/>
      <c r="N41" s="102" t="s">
        <v>42</v>
      </c>
      <c r="O41" s="102">
        <v>11</v>
      </c>
      <c r="P41" s="102">
        <v>11</v>
      </c>
      <c r="Q41" s="102">
        <v>11</v>
      </c>
      <c r="R41" s="102">
        <v>0</v>
      </c>
      <c r="S41" s="102">
        <v>0</v>
      </c>
      <c r="T41" s="102">
        <v>11</v>
      </c>
      <c r="U41" s="102">
        <v>100</v>
      </c>
      <c r="V41" s="102" t="s">
        <v>206</v>
      </c>
      <c r="W41" s="102">
        <v>0</v>
      </c>
    </row>
    <row r="42" spans="1:11" ht="12.75">
      <c r="A42" s="131"/>
      <c r="B42" s="132"/>
      <c r="C42" s="132"/>
      <c r="D42" s="132"/>
      <c r="E42" s="132"/>
      <c r="F42" s="132" t="s">
        <v>55</v>
      </c>
      <c r="G42" s="132" t="s">
        <v>56</v>
      </c>
      <c r="H42" s="132" t="s">
        <v>55</v>
      </c>
      <c r="I42" s="132" t="s">
        <v>56</v>
      </c>
      <c r="J42" s="132"/>
      <c r="K42" s="133"/>
    </row>
    <row r="43" spans="1:23" ht="12.75" customHeight="1">
      <c r="A43" s="134"/>
      <c r="B43" s="132" t="s">
        <v>42</v>
      </c>
      <c r="C43" s="132">
        <v>9</v>
      </c>
      <c r="D43" s="132">
        <v>15</v>
      </c>
      <c r="E43" s="132">
        <v>15</v>
      </c>
      <c r="F43" s="132">
        <v>15</v>
      </c>
      <c r="G43" s="132">
        <v>100</v>
      </c>
      <c r="H43" s="132">
        <v>8</v>
      </c>
      <c r="I43" s="132">
        <v>53</v>
      </c>
      <c r="J43" s="132" t="s">
        <v>207</v>
      </c>
      <c r="K43" s="133">
        <v>4</v>
      </c>
      <c r="M43" s="101" t="s">
        <v>208</v>
      </c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1:23" ht="65.25" customHeight="1">
      <c r="A44" s="135" t="s">
        <v>209</v>
      </c>
      <c r="B44" s="135"/>
      <c r="C44" s="135"/>
      <c r="D44" s="135"/>
      <c r="E44" s="135"/>
      <c r="F44" s="135"/>
      <c r="G44" s="135"/>
      <c r="H44" s="135"/>
      <c r="I44" s="135"/>
      <c r="J44" s="135"/>
      <c r="M44" s="103" t="s">
        <v>35</v>
      </c>
      <c r="N44" s="103" t="s">
        <v>36</v>
      </c>
      <c r="O44" s="103" t="s">
        <v>171</v>
      </c>
      <c r="P44" s="103" t="s">
        <v>172</v>
      </c>
      <c r="Q44" s="103" t="s">
        <v>173</v>
      </c>
      <c r="R44" s="103" t="s">
        <v>174</v>
      </c>
      <c r="S44" s="103"/>
      <c r="T44" s="103" t="s">
        <v>54</v>
      </c>
      <c r="U44" s="103"/>
      <c r="V44" s="103" t="s">
        <v>175</v>
      </c>
      <c r="W44" s="103" t="s">
        <v>176</v>
      </c>
    </row>
    <row r="45" spans="1:23" ht="15" customHeight="1">
      <c r="A45" s="18" t="s">
        <v>35</v>
      </c>
      <c r="B45" s="19" t="s">
        <v>36</v>
      </c>
      <c r="C45" s="19" t="s">
        <v>171</v>
      </c>
      <c r="D45" s="19" t="s">
        <v>203</v>
      </c>
      <c r="E45" s="19" t="s">
        <v>173</v>
      </c>
      <c r="F45" s="19" t="s">
        <v>53</v>
      </c>
      <c r="G45" s="19"/>
      <c r="H45" s="19" t="s">
        <v>54</v>
      </c>
      <c r="I45" s="19"/>
      <c r="J45" s="19" t="s">
        <v>175</v>
      </c>
      <c r="M45" s="103"/>
      <c r="N45" s="103"/>
      <c r="O45" s="103"/>
      <c r="P45" s="103"/>
      <c r="Q45" s="103"/>
      <c r="R45" s="103" t="s">
        <v>177</v>
      </c>
      <c r="S45" s="103" t="s">
        <v>56</v>
      </c>
      <c r="T45" s="103" t="s">
        <v>177</v>
      </c>
      <c r="U45" s="103" t="s">
        <v>56</v>
      </c>
      <c r="V45" s="103"/>
      <c r="W45" s="103"/>
    </row>
    <row r="46" spans="1:23" ht="12.75">
      <c r="A46" s="18"/>
      <c r="B46" s="19"/>
      <c r="C46" s="19"/>
      <c r="D46" s="19"/>
      <c r="E46" s="19"/>
      <c r="F46" s="19"/>
      <c r="G46" s="19"/>
      <c r="H46" s="19"/>
      <c r="I46" s="19"/>
      <c r="J46" s="19"/>
      <c r="M46" s="107"/>
      <c r="N46" s="102" t="s">
        <v>42</v>
      </c>
      <c r="O46" s="102">
        <v>11</v>
      </c>
      <c r="P46" s="102">
        <v>11</v>
      </c>
      <c r="Q46" s="102">
        <v>11</v>
      </c>
      <c r="R46" s="102">
        <v>0</v>
      </c>
      <c r="S46" s="102">
        <v>0</v>
      </c>
      <c r="T46" s="102">
        <v>9</v>
      </c>
      <c r="U46" s="102">
        <v>82</v>
      </c>
      <c r="V46" s="102" t="s">
        <v>206</v>
      </c>
      <c r="W46" s="102">
        <v>0</v>
      </c>
    </row>
    <row r="47" spans="1:10" ht="12.75">
      <c r="A47" s="18"/>
      <c r="B47" s="19"/>
      <c r="C47" s="19"/>
      <c r="D47" s="19"/>
      <c r="E47" s="19"/>
      <c r="F47" s="19" t="s">
        <v>55</v>
      </c>
      <c r="G47" s="19" t="s">
        <v>56</v>
      </c>
      <c r="H47" s="19" t="s">
        <v>55</v>
      </c>
      <c r="I47" s="19" t="s">
        <v>56</v>
      </c>
      <c r="J47" s="19"/>
    </row>
    <row r="48" spans="1:23" ht="12.75" customHeight="1">
      <c r="A48" s="18">
        <v>1</v>
      </c>
      <c r="B48" s="19" t="s">
        <v>210</v>
      </c>
      <c r="C48" s="19">
        <v>9</v>
      </c>
      <c r="D48" s="19">
        <v>15</v>
      </c>
      <c r="E48" s="19">
        <v>15</v>
      </c>
      <c r="F48" s="19">
        <v>15</v>
      </c>
      <c r="G48" s="19">
        <v>100</v>
      </c>
      <c r="H48" s="19">
        <v>9</v>
      </c>
      <c r="I48" s="19">
        <v>60</v>
      </c>
      <c r="J48" s="19" t="s">
        <v>211</v>
      </c>
      <c r="M48" s="101" t="s">
        <v>212</v>
      </c>
      <c r="N48" s="101"/>
      <c r="O48" s="101"/>
      <c r="P48" s="101"/>
      <c r="Q48" s="101"/>
      <c r="R48" s="101"/>
      <c r="S48" s="101"/>
      <c r="T48" s="101"/>
      <c r="U48" s="101"/>
      <c r="V48" s="101"/>
      <c r="W48" s="101"/>
    </row>
    <row r="49" spans="1:23" ht="12.75" customHeight="1">
      <c r="A49" s="18"/>
      <c r="B49" s="19"/>
      <c r="C49" s="19"/>
      <c r="D49" s="19"/>
      <c r="E49" s="19"/>
      <c r="F49" s="19"/>
      <c r="G49" s="19"/>
      <c r="H49" s="19"/>
      <c r="I49" s="19"/>
      <c r="J49" s="19"/>
      <c r="M49" s="109" t="s">
        <v>35</v>
      </c>
      <c r="N49" s="109" t="s">
        <v>36</v>
      </c>
      <c r="O49" s="109" t="s">
        <v>171</v>
      </c>
      <c r="P49" s="109" t="s">
        <v>172</v>
      </c>
      <c r="Q49" s="109" t="s">
        <v>173</v>
      </c>
      <c r="R49" s="109" t="s">
        <v>174</v>
      </c>
      <c r="S49" s="109"/>
      <c r="T49" s="109" t="s">
        <v>54</v>
      </c>
      <c r="U49" s="109"/>
      <c r="V49" s="109" t="s">
        <v>175</v>
      </c>
      <c r="W49" s="109" t="s">
        <v>176</v>
      </c>
    </row>
    <row r="50" spans="1:23" ht="12.75" customHeight="1">
      <c r="A50" s="135" t="s">
        <v>213</v>
      </c>
      <c r="B50" s="135"/>
      <c r="C50" s="135"/>
      <c r="D50" s="135"/>
      <c r="E50" s="135"/>
      <c r="F50" s="135"/>
      <c r="G50" s="135"/>
      <c r="H50" s="135"/>
      <c r="I50" s="135"/>
      <c r="J50" s="135"/>
      <c r="M50" s="109"/>
      <c r="N50" s="109"/>
      <c r="O50" s="109"/>
      <c r="P50" s="109"/>
      <c r="Q50" s="109"/>
      <c r="R50" s="109" t="s">
        <v>177</v>
      </c>
      <c r="S50" s="109" t="s">
        <v>56</v>
      </c>
      <c r="T50" s="109" t="s">
        <v>177</v>
      </c>
      <c r="U50" s="109" t="s">
        <v>56</v>
      </c>
      <c r="V50" s="109"/>
      <c r="W50" s="109"/>
    </row>
    <row r="51" spans="1:23" ht="73.5" customHeight="1">
      <c r="A51" s="18" t="s">
        <v>35</v>
      </c>
      <c r="B51" s="19" t="s">
        <v>36</v>
      </c>
      <c r="C51" s="19" t="s">
        <v>171</v>
      </c>
      <c r="D51" s="19" t="s">
        <v>203</v>
      </c>
      <c r="E51" s="19" t="s">
        <v>173</v>
      </c>
      <c r="F51" s="19" t="s">
        <v>53</v>
      </c>
      <c r="G51" s="19"/>
      <c r="H51" s="19" t="s">
        <v>54</v>
      </c>
      <c r="I51" s="19"/>
      <c r="J51" s="19" t="s">
        <v>175</v>
      </c>
      <c r="M51" s="109">
        <v>1</v>
      </c>
      <c r="N51" s="110" t="s">
        <v>131</v>
      </c>
      <c r="O51" s="109">
        <v>11</v>
      </c>
      <c r="P51" s="109">
        <v>11</v>
      </c>
      <c r="Q51" s="109">
        <v>9</v>
      </c>
      <c r="R51" s="109">
        <v>0</v>
      </c>
      <c r="S51" s="109">
        <v>0</v>
      </c>
      <c r="T51" s="109">
        <v>9</v>
      </c>
      <c r="U51" s="109">
        <v>100</v>
      </c>
      <c r="V51" s="111" t="s">
        <v>214</v>
      </c>
      <c r="W51" s="109" t="s">
        <v>64</v>
      </c>
    </row>
    <row r="52" spans="1:10" ht="1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8"/>
      <c r="B53" s="19"/>
      <c r="C53" s="19"/>
      <c r="D53" s="19"/>
      <c r="E53" s="19"/>
      <c r="F53" s="19" t="s">
        <v>55</v>
      </c>
      <c r="G53" s="19" t="s">
        <v>56</v>
      </c>
      <c r="H53" s="19" t="s">
        <v>55</v>
      </c>
      <c r="I53" s="19" t="s">
        <v>56</v>
      </c>
      <c r="J53" s="19"/>
    </row>
    <row r="54" spans="1:10" ht="12.75" customHeight="1">
      <c r="A54" s="18">
        <v>1</v>
      </c>
      <c r="B54" s="19" t="s">
        <v>210</v>
      </c>
      <c r="C54" s="19">
        <v>11</v>
      </c>
      <c r="D54" s="19">
        <v>6</v>
      </c>
      <c r="E54" s="19">
        <v>6</v>
      </c>
      <c r="F54" s="19">
        <v>6</v>
      </c>
      <c r="G54" s="19">
        <v>100</v>
      </c>
      <c r="H54" s="19">
        <v>3</v>
      </c>
      <c r="I54" s="19">
        <v>50</v>
      </c>
      <c r="J54" s="19" t="s">
        <v>215</v>
      </c>
    </row>
    <row r="55" spans="1:10" ht="12.75">
      <c r="A55" s="18"/>
      <c r="B55" s="19"/>
      <c r="C55" s="19"/>
      <c r="D55" s="19"/>
      <c r="E55" s="19"/>
      <c r="F55" s="19"/>
      <c r="G55" s="19"/>
      <c r="H55" s="19"/>
      <c r="I55" s="19"/>
      <c r="J55" s="19"/>
    </row>
    <row r="58" spans="1:8" ht="12.75">
      <c r="A58" s="99" t="s">
        <v>216</v>
      </c>
      <c r="B58" s="99"/>
      <c r="C58" s="99"/>
      <c r="D58" s="99"/>
      <c r="E58" s="99"/>
      <c r="F58" s="99"/>
      <c r="G58" s="99"/>
      <c r="H58" s="99"/>
    </row>
    <row r="60" spans="1:25" ht="12.75" customHeight="1">
      <c r="A60" s="136" t="s">
        <v>217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N60" s="136" t="s">
        <v>218</v>
      </c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</row>
    <row r="61" spans="1:25" ht="66" customHeight="1">
      <c r="A61" s="137" t="s">
        <v>219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N61" s="137" t="s">
        <v>219</v>
      </c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</row>
    <row r="62" spans="1:25" ht="15" customHeight="1">
      <c r="A62" s="138" t="s">
        <v>220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N62" s="138" t="s">
        <v>220</v>
      </c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</row>
    <row r="63" spans="1:25" ht="12.75" customHeight="1">
      <c r="A63" s="139" t="s">
        <v>35</v>
      </c>
      <c r="B63" s="140" t="s">
        <v>221</v>
      </c>
      <c r="C63" s="136" t="s">
        <v>36</v>
      </c>
      <c r="D63" s="136" t="s">
        <v>171</v>
      </c>
      <c r="E63" s="136" t="s">
        <v>172</v>
      </c>
      <c r="F63" s="141" t="s">
        <v>222</v>
      </c>
      <c r="G63" s="142" t="s">
        <v>174</v>
      </c>
      <c r="H63" s="142"/>
      <c r="I63" s="142" t="s">
        <v>223</v>
      </c>
      <c r="J63" s="142"/>
      <c r="K63" s="143" t="s">
        <v>224</v>
      </c>
      <c r="L63" s="136" t="s">
        <v>225</v>
      </c>
      <c r="N63" s="139" t="s">
        <v>35</v>
      </c>
      <c r="O63" s="136" t="s">
        <v>221</v>
      </c>
      <c r="P63" s="136" t="s">
        <v>36</v>
      </c>
      <c r="Q63" s="136" t="s">
        <v>171</v>
      </c>
      <c r="R63" s="136" t="s">
        <v>172</v>
      </c>
      <c r="S63" s="141" t="s">
        <v>222</v>
      </c>
      <c r="T63" s="142" t="s">
        <v>174</v>
      </c>
      <c r="U63" s="142"/>
      <c r="V63" s="142" t="s">
        <v>223</v>
      </c>
      <c r="W63" s="142"/>
      <c r="X63" s="143" t="s">
        <v>224</v>
      </c>
      <c r="Y63" s="136" t="s">
        <v>225</v>
      </c>
    </row>
    <row r="64" spans="1:25" ht="12.75">
      <c r="A64" s="139"/>
      <c r="B64" s="144"/>
      <c r="C64" s="136"/>
      <c r="D64" s="136"/>
      <c r="E64" s="136"/>
      <c r="F64" s="141" t="s">
        <v>226</v>
      </c>
      <c r="G64" s="141" t="s">
        <v>227</v>
      </c>
      <c r="H64" s="141" t="s">
        <v>56</v>
      </c>
      <c r="I64" s="141" t="s">
        <v>227</v>
      </c>
      <c r="J64" s="141" t="s">
        <v>56</v>
      </c>
      <c r="K64" s="143"/>
      <c r="L64" s="136"/>
      <c r="N64" s="139"/>
      <c r="O64" s="144"/>
      <c r="P64" s="136"/>
      <c r="Q64" s="136"/>
      <c r="R64" s="136"/>
      <c r="S64" s="141" t="s">
        <v>226</v>
      </c>
      <c r="T64" s="141" t="s">
        <v>227</v>
      </c>
      <c r="U64" s="141" t="s">
        <v>56</v>
      </c>
      <c r="V64" s="141" t="s">
        <v>227</v>
      </c>
      <c r="W64" s="141" t="s">
        <v>56</v>
      </c>
      <c r="X64" s="143"/>
      <c r="Y64" s="136"/>
    </row>
    <row r="65" spans="1:25" ht="40.5" customHeight="1">
      <c r="A65" s="145"/>
      <c r="B65" s="145"/>
      <c r="C65" s="145" t="s">
        <v>131</v>
      </c>
      <c r="D65" s="145">
        <v>4</v>
      </c>
      <c r="E65" s="145">
        <v>5</v>
      </c>
      <c r="F65" s="145">
        <v>5</v>
      </c>
      <c r="G65" s="146">
        <v>0</v>
      </c>
      <c r="H65" s="146">
        <v>0</v>
      </c>
      <c r="I65" s="146">
        <v>3</v>
      </c>
      <c r="J65" s="146">
        <v>60</v>
      </c>
      <c r="K65" s="146" t="s">
        <v>228</v>
      </c>
      <c r="L65" s="146">
        <v>2</v>
      </c>
      <c r="N65" s="145"/>
      <c r="O65" s="145"/>
      <c r="P65" s="145" t="s">
        <v>131</v>
      </c>
      <c r="Q65" s="145">
        <v>4</v>
      </c>
      <c r="R65" s="145">
        <v>5</v>
      </c>
      <c r="S65" s="145">
        <v>5</v>
      </c>
      <c r="T65" s="146">
        <v>0</v>
      </c>
      <c r="U65" s="146">
        <v>0</v>
      </c>
      <c r="V65" s="146">
        <v>3</v>
      </c>
      <c r="W65" s="146">
        <v>60</v>
      </c>
      <c r="X65" s="146" t="s">
        <v>228</v>
      </c>
      <c r="Y65" s="146"/>
    </row>
    <row r="66" spans="1:25" ht="39.75" customHeight="1">
      <c r="A66" s="145"/>
      <c r="B66" s="145"/>
      <c r="C66" s="145" t="s">
        <v>45</v>
      </c>
      <c r="D66" s="145">
        <v>4</v>
      </c>
      <c r="E66" s="145">
        <v>2</v>
      </c>
      <c r="F66" s="145">
        <v>2</v>
      </c>
      <c r="G66" s="145" t="s">
        <v>229</v>
      </c>
      <c r="H66" s="145">
        <v>50</v>
      </c>
      <c r="I66" s="145">
        <v>0</v>
      </c>
      <c r="J66" s="145">
        <v>0</v>
      </c>
      <c r="K66" s="145" t="s">
        <v>230</v>
      </c>
      <c r="L66" s="145">
        <v>2</v>
      </c>
      <c r="N66" s="145"/>
      <c r="O66" s="145"/>
      <c r="P66" s="145" t="s">
        <v>45</v>
      </c>
      <c r="Q66" s="145">
        <v>4</v>
      </c>
      <c r="R66" s="145">
        <v>2</v>
      </c>
      <c r="S66" s="145">
        <v>2</v>
      </c>
      <c r="T66" s="145">
        <v>0</v>
      </c>
      <c r="U66" s="145">
        <v>0</v>
      </c>
      <c r="V66" s="145">
        <v>0</v>
      </c>
      <c r="W66" s="145">
        <v>0</v>
      </c>
      <c r="X66" s="145" t="s">
        <v>230</v>
      </c>
      <c r="Y66" s="145">
        <v>2</v>
      </c>
    </row>
    <row r="67" spans="1:25" ht="33.75" customHeight="1">
      <c r="A67" s="145"/>
      <c r="B67" s="145"/>
      <c r="C67" s="145" t="s">
        <v>231</v>
      </c>
      <c r="D67" s="145">
        <v>4</v>
      </c>
      <c r="E67" s="145">
        <v>2</v>
      </c>
      <c r="F67" s="145">
        <v>2</v>
      </c>
      <c r="G67" s="145">
        <v>0</v>
      </c>
      <c r="H67" s="145">
        <v>0</v>
      </c>
      <c r="I67" s="145">
        <v>0</v>
      </c>
      <c r="J67" s="145">
        <v>0</v>
      </c>
      <c r="K67" s="145" t="s">
        <v>232</v>
      </c>
      <c r="L67" s="145"/>
      <c r="N67" s="145"/>
      <c r="O67" s="145"/>
      <c r="P67" s="145" t="s">
        <v>231</v>
      </c>
      <c r="Q67" s="145">
        <v>4</v>
      </c>
      <c r="R67" s="145">
        <v>2</v>
      </c>
      <c r="S67" s="145">
        <v>2</v>
      </c>
      <c r="T67" s="145">
        <v>0</v>
      </c>
      <c r="U67" s="145">
        <v>0</v>
      </c>
      <c r="V67" s="145">
        <v>2</v>
      </c>
      <c r="W67" s="145">
        <v>100</v>
      </c>
      <c r="X67" s="145" t="s">
        <v>232</v>
      </c>
      <c r="Y67" s="145"/>
    </row>
    <row r="68" spans="1:25" ht="39" customHeight="1">
      <c r="A68" s="145"/>
      <c r="B68" s="145"/>
      <c r="C68" s="145" t="s">
        <v>181</v>
      </c>
      <c r="D68" s="145">
        <v>4</v>
      </c>
      <c r="E68" s="145">
        <v>1</v>
      </c>
      <c r="F68" s="145">
        <v>1</v>
      </c>
      <c r="G68" s="145">
        <v>0</v>
      </c>
      <c r="H68" s="145">
        <v>0</v>
      </c>
      <c r="I68" s="145">
        <v>1</v>
      </c>
      <c r="J68" s="145">
        <v>100</v>
      </c>
      <c r="K68" s="145" t="s">
        <v>233</v>
      </c>
      <c r="L68" s="145"/>
      <c r="N68" s="145"/>
      <c r="O68" s="145"/>
      <c r="P68" s="145" t="s">
        <v>181</v>
      </c>
      <c r="Q68" s="145">
        <v>4</v>
      </c>
      <c r="R68" s="145">
        <v>1</v>
      </c>
      <c r="S68" s="145">
        <v>1</v>
      </c>
      <c r="T68" s="145">
        <v>0</v>
      </c>
      <c r="U68" s="145">
        <v>0</v>
      </c>
      <c r="V68" s="145">
        <v>1</v>
      </c>
      <c r="W68" s="145">
        <v>100</v>
      </c>
      <c r="X68" s="145" t="s">
        <v>233</v>
      </c>
      <c r="Y68" s="145"/>
    </row>
    <row r="70" spans="1:25" ht="12.75" customHeight="1">
      <c r="A70" s="136" t="s">
        <v>217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N70" s="136" t="s">
        <v>218</v>
      </c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</row>
    <row r="71" spans="1:25" ht="33.75" customHeight="1">
      <c r="A71" s="137" t="s">
        <v>234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N71" s="137" t="s">
        <v>235</v>
      </c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</row>
    <row r="72" spans="1:25" ht="15" customHeight="1">
      <c r="A72" s="138" t="s">
        <v>220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N72" s="138" t="s">
        <v>220</v>
      </c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</row>
    <row r="73" spans="1:25" ht="12.75" customHeight="1">
      <c r="A73" s="139" t="s">
        <v>35</v>
      </c>
      <c r="B73" s="140" t="s">
        <v>221</v>
      </c>
      <c r="C73" s="136" t="s">
        <v>36</v>
      </c>
      <c r="D73" s="136" t="s">
        <v>171</v>
      </c>
      <c r="E73" s="136" t="s">
        <v>172</v>
      </c>
      <c r="F73" s="141" t="s">
        <v>222</v>
      </c>
      <c r="G73" s="142" t="s">
        <v>174</v>
      </c>
      <c r="H73" s="142"/>
      <c r="I73" s="142" t="s">
        <v>223</v>
      </c>
      <c r="J73" s="142"/>
      <c r="K73" s="143" t="s">
        <v>224</v>
      </c>
      <c r="L73" s="136" t="s">
        <v>225</v>
      </c>
      <c r="N73" s="139" t="s">
        <v>35</v>
      </c>
      <c r="O73" s="136" t="s">
        <v>221</v>
      </c>
      <c r="P73" s="136" t="s">
        <v>36</v>
      </c>
      <c r="Q73" s="136" t="s">
        <v>171</v>
      </c>
      <c r="R73" s="136" t="s">
        <v>172</v>
      </c>
      <c r="S73" s="141" t="s">
        <v>222</v>
      </c>
      <c r="T73" s="142" t="s">
        <v>174</v>
      </c>
      <c r="U73" s="142"/>
      <c r="V73" s="142" t="s">
        <v>223</v>
      </c>
      <c r="W73" s="142"/>
      <c r="X73" s="143" t="s">
        <v>224</v>
      </c>
      <c r="Y73" s="136" t="s">
        <v>225</v>
      </c>
    </row>
    <row r="74" spans="1:25" ht="12.75">
      <c r="A74" s="139"/>
      <c r="B74" s="144"/>
      <c r="C74" s="136"/>
      <c r="D74" s="136"/>
      <c r="E74" s="136"/>
      <c r="F74" s="141" t="s">
        <v>226</v>
      </c>
      <c r="G74" s="141" t="s">
        <v>227</v>
      </c>
      <c r="H74" s="141" t="s">
        <v>56</v>
      </c>
      <c r="I74" s="141" t="s">
        <v>227</v>
      </c>
      <c r="J74" s="141" t="s">
        <v>56</v>
      </c>
      <c r="K74" s="143"/>
      <c r="L74" s="136"/>
      <c r="N74" s="139"/>
      <c r="O74" s="144"/>
      <c r="P74" s="136"/>
      <c r="Q74" s="136"/>
      <c r="R74" s="136"/>
      <c r="S74" s="141" t="s">
        <v>226</v>
      </c>
      <c r="T74" s="137" t="s">
        <v>227</v>
      </c>
      <c r="U74" s="137" t="s">
        <v>56</v>
      </c>
      <c r="V74" s="137" t="s">
        <v>227</v>
      </c>
      <c r="W74" s="137" t="s">
        <v>56</v>
      </c>
      <c r="X74" s="143"/>
      <c r="Y74" s="136"/>
    </row>
    <row r="75" spans="1:25" ht="45" customHeight="1">
      <c r="A75" s="145"/>
      <c r="B75" s="145"/>
      <c r="C75" s="145" t="s">
        <v>131</v>
      </c>
      <c r="D75" s="145">
        <v>9</v>
      </c>
      <c r="E75" s="145">
        <v>12</v>
      </c>
      <c r="F75" s="145">
        <v>11</v>
      </c>
      <c r="G75" s="146">
        <v>3</v>
      </c>
      <c r="H75" s="146">
        <v>28</v>
      </c>
      <c r="I75" s="146">
        <v>3</v>
      </c>
      <c r="J75" s="146">
        <v>28</v>
      </c>
      <c r="K75" s="146" t="s">
        <v>236</v>
      </c>
      <c r="L75" s="146">
        <v>5</v>
      </c>
      <c r="N75" s="145"/>
      <c r="O75" s="145"/>
      <c r="P75" s="145" t="s">
        <v>131</v>
      </c>
      <c r="Q75" s="145">
        <v>9</v>
      </c>
      <c r="R75" s="145">
        <v>12</v>
      </c>
      <c r="S75" s="145">
        <v>10</v>
      </c>
      <c r="T75" s="146">
        <v>2</v>
      </c>
      <c r="U75" s="146">
        <v>80</v>
      </c>
      <c r="V75" s="146">
        <v>4</v>
      </c>
      <c r="W75" s="146">
        <v>40</v>
      </c>
      <c r="X75" s="146" t="s">
        <v>237</v>
      </c>
      <c r="Y75" s="146">
        <v>4</v>
      </c>
    </row>
    <row r="77" spans="1:48" ht="14.25" customHeight="1">
      <c r="A77" s="147" t="s">
        <v>218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N77" s="148" t="s">
        <v>217</v>
      </c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AA77" s="147" t="s">
        <v>238</v>
      </c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 t="s">
        <v>238</v>
      </c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</row>
    <row r="78" spans="1:48" ht="15" customHeight="1">
      <c r="A78" s="147" t="s">
        <v>239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N78" s="147" t="s">
        <v>239</v>
      </c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AA78" s="147" t="s">
        <v>239</v>
      </c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 t="s">
        <v>239</v>
      </c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</row>
    <row r="79" spans="1:48" ht="12.75" customHeight="1">
      <c r="A79" s="147" t="s">
        <v>220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N79" s="149" t="s">
        <v>220</v>
      </c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AA79" s="147" t="s">
        <v>220</v>
      </c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 t="s">
        <v>220</v>
      </c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</row>
    <row r="80" spans="1:39" ht="12.75" customHeight="1">
      <c r="A80" s="150" t="s">
        <v>35</v>
      </c>
      <c r="B80" s="151" t="s">
        <v>221</v>
      </c>
      <c r="C80" s="152" t="s">
        <v>36</v>
      </c>
      <c r="D80" s="152" t="s">
        <v>171</v>
      </c>
      <c r="E80" s="152" t="s">
        <v>172</v>
      </c>
      <c r="F80" s="152" t="s">
        <v>38</v>
      </c>
      <c r="G80" s="152" t="s">
        <v>174</v>
      </c>
      <c r="H80" s="152"/>
      <c r="I80" s="152" t="s">
        <v>223</v>
      </c>
      <c r="J80" s="152"/>
      <c r="K80" s="152" t="s">
        <v>224</v>
      </c>
      <c r="L80" s="152" t="s">
        <v>225</v>
      </c>
      <c r="N80" s="150" t="s">
        <v>35</v>
      </c>
      <c r="O80" s="151" t="s">
        <v>221</v>
      </c>
      <c r="P80" s="152" t="s">
        <v>36</v>
      </c>
      <c r="Q80" s="152" t="s">
        <v>171</v>
      </c>
      <c r="R80" s="152" t="s">
        <v>172</v>
      </c>
      <c r="S80" s="152" t="s">
        <v>240</v>
      </c>
      <c r="T80" s="152" t="s">
        <v>174</v>
      </c>
      <c r="U80" s="152"/>
      <c r="V80" s="152" t="s">
        <v>223</v>
      </c>
      <c r="W80" s="152"/>
      <c r="X80" s="152" t="s">
        <v>224</v>
      </c>
      <c r="Y80" s="152" t="s">
        <v>225</v>
      </c>
      <c r="AA80" s="153" t="s">
        <v>35</v>
      </c>
      <c r="AB80" s="153" t="s">
        <v>36</v>
      </c>
      <c r="AC80" s="153" t="s">
        <v>171</v>
      </c>
      <c r="AD80" s="153" t="s">
        <v>241</v>
      </c>
      <c r="AE80" s="153" t="s">
        <v>242</v>
      </c>
      <c r="AF80" s="153" t="s">
        <v>174</v>
      </c>
      <c r="AG80" s="153"/>
      <c r="AH80" s="153" t="s">
        <v>223</v>
      </c>
      <c r="AI80" s="153"/>
      <c r="AJ80" s="153" t="s">
        <v>224</v>
      </c>
      <c r="AK80" s="153" t="s">
        <v>225</v>
      </c>
      <c r="AL80" s="153" t="s">
        <v>35</v>
      </c>
      <c r="AM80" s="153" t="s">
        <v>36</v>
      </c>
    </row>
    <row r="81" spans="1:39" ht="12.75">
      <c r="A81" s="150"/>
      <c r="B81" s="151"/>
      <c r="C81" s="152"/>
      <c r="D81" s="152"/>
      <c r="E81" s="152"/>
      <c r="F81" s="152"/>
      <c r="G81" s="152" t="s">
        <v>227</v>
      </c>
      <c r="H81" s="152" t="s">
        <v>56</v>
      </c>
      <c r="I81" s="152" t="s">
        <v>227</v>
      </c>
      <c r="J81" s="152" t="s">
        <v>56</v>
      </c>
      <c r="K81" s="152"/>
      <c r="L81" s="152"/>
      <c r="N81" s="150"/>
      <c r="O81" s="151"/>
      <c r="P81" s="152"/>
      <c r="Q81" s="152"/>
      <c r="R81" s="152"/>
      <c r="S81" s="152"/>
      <c r="T81" s="152" t="s">
        <v>227</v>
      </c>
      <c r="U81" s="152" t="s">
        <v>56</v>
      </c>
      <c r="V81" s="152" t="s">
        <v>227</v>
      </c>
      <c r="W81" s="152" t="s">
        <v>56</v>
      </c>
      <c r="X81" s="152"/>
      <c r="Y81" s="152"/>
      <c r="AA81" s="153"/>
      <c r="AB81" s="153"/>
      <c r="AC81" s="153"/>
      <c r="AD81" s="153"/>
      <c r="AE81" s="153"/>
      <c r="AF81" s="153" t="s">
        <v>227</v>
      </c>
      <c r="AG81" s="153" t="s">
        <v>56</v>
      </c>
      <c r="AH81" s="153" t="s">
        <v>227</v>
      </c>
      <c r="AI81" s="153" t="s">
        <v>56</v>
      </c>
      <c r="AJ81" s="153"/>
      <c r="AK81" s="153"/>
      <c r="AL81" s="153"/>
      <c r="AM81" s="153"/>
    </row>
    <row r="82" spans="1:39" ht="63" customHeight="1">
      <c r="A82" s="145"/>
      <c r="B82" s="145"/>
      <c r="C82" s="145" t="s">
        <v>131</v>
      </c>
      <c r="D82" s="145">
        <v>10</v>
      </c>
      <c r="E82" s="145">
        <v>13</v>
      </c>
      <c r="F82" s="145">
        <v>7</v>
      </c>
      <c r="G82" s="146">
        <v>0</v>
      </c>
      <c r="H82" s="146">
        <v>0</v>
      </c>
      <c r="I82" s="146">
        <v>4</v>
      </c>
      <c r="J82" s="146">
        <v>42</v>
      </c>
      <c r="K82" s="146" t="s">
        <v>243</v>
      </c>
      <c r="L82" s="146">
        <v>3</v>
      </c>
      <c r="N82" s="145"/>
      <c r="O82" s="145"/>
      <c r="P82" s="145" t="s">
        <v>131</v>
      </c>
      <c r="Q82" s="145">
        <v>10</v>
      </c>
      <c r="R82" s="145">
        <v>13</v>
      </c>
      <c r="S82" s="145">
        <v>7</v>
      </c>
      <c r="T82" s="146">
        <v>0</v>
      </c>
      <c r="U82" s="146">
        <v>0</v>
      </c>
      <c r="V82" s="146">
        <v>1</v>
      </c>
      <c r="W82" s="146">
        <v>14</v>
      </c>
      <c r="X82" s="146" t="s">
        <v>244</v>
      </c>
      <c r="Y82" s="146">
        <v>1</v>
      </c>
      <c r="AA82" s="145"/>
      <c r="AB82" s="145" t="s">
        <v>131</v>
      </c>
      <c r="AC82" s="145">
        <v>10</v>
      </c>
      <c r="AD82" s="145">
        <v>10</v>
      </c>
      <c r="AE82" s="145">
        <v>9</v>
      </c>
      <c r="AF82" s="146">
        <v>1</v>
      </c>
      <c r="AG82" s="146">
        <v>11</v>
      </c>
      <c r="AH82" s="146">
        <v>4</v>
      </c>
      <c r="AI82" s="146">
        <v>44</v>
      </c>
      <c r="AJ82" s="146" t="s">
        <v>245</v>
      </c>
      <c r="AK82" s="146">
        <v>1</v>
      </c>
      <c r="AL82" s="145"/>
      <c r="AM82" s="145" t="s">
        <v>131</v>
      </c>
    </row>
    <row r="83" ht="31.5" customHeight="1"/>
    <row r="84" spans="1:25" ht="15" customHeight="1">
      <c r="A84" s="147" t="s">
        <v>246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N84" s="136" t="s">
        <v>217</v>
      </c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</row>
    <row r="85" spans="1:25" ht="12.75" customHeight="1">
      <c r="A85" s="147" t="s">
        <v>247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N85" s="137" t="s">
        <v>247</v>
      </c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</row>
    <row r="86" spans="1:25" ht="12.75" customHeight="1">
      <c r="A86" s="154" t="s">
        <v>220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N86" s="138" t="s">
        <v>220</v>
      </c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</row>
    <row r="87" spans="1:25" ht="12.75" customHeight="1">
      <c r="A87" s="150" t="s">
        <v>35</v>
      </c>
      <c r="B87" s="151" t="s">
        <v>221</v>
      </c>
      <c r="C87" s="152" t="s">
        <v>36</v>
      </c>
      <c r="D87" s="152" t="s">
        <v>171</v>
      </c>
      <c r="E87" s="152" t="s">
        <v>172</v>
      </c>
      <c r="F87" s="152" t="s">
        <v>38</v>
      </c>
      <c r="G87" s="152" t="s">
        <v>174</v>
      </c>
      <c r="H87" s="152"/>
      <c r="I87" s="152" t="s">
        <v>223</v>
      </c>
      <c r="J87" s="152"/>
      <c r="K87" s="152" t="s">
        <v>224</v>
      </c>
      <c r="L87" s="152" t="s">
        <v>225</v>
      </c>
      <c r="N87" s="139" t="s">
        <v>35</v>
      </c>
      <c r="O87" s="140" t="s">
        <v>221</v>
      </c>
      <c r="P87" s="136" t="s">
        <v>36</v>
      </c>
      <c r="Q87" s="136" t="s">
        <v>171</v>
      </c>
      <c r="R87" s="136" t="s">
        <v>172</v>
      </c>
      <c r="S87" s="141" t="s">
        <v>248</v>
      </c>
      <c r="T87" s="142" t="s">
        <v>174</v>
      </c>
      <c r="U87" s="142"/>
      <c r="V87" s="142" t="s">
        <v>223</v>
      </c>
      <c r="W87" s="142"/>
      <c r="X87" s="143" t="s">
        <v>224</v>
      </c>
      <c r="Y87" s="136" t="s">
        <v>225</v>
      </c>
    </row>
    <row r="88" spans="1:25" ht="12.75">
      <c r="A88" s="150"/>
      <c r="B88" s="151"/>
      <c r="C88" s="152"/>
      <c r="D88" s="152"/>
      <c r="E88" s="152"/>
      <c r="F88" s="152"/>
      <c r="G88" s="152" t="s">
        <v>227</v>
      </c>
      <c r="H88" s="152" t="s">
        <v>56</v>
      </c>
      <c r="I88" s="152" t="s">
        <v>227</v>
      </c>
      <c r="J88" s="152" t="s">
        <v>56</v>
      </c>
      <c r="K88" s="152"/>
      <c r="L88" s="152"/>
      <c r="N88" s="139"/>
      <c r="O88" s="144"/>
      <c r="P88" s="136"/>
      <c r="Q88" s="136"/>
      <c r="R88" s="136"/>
      <c r="S88" s="141" t="s">
        <v>226</v>
      </c>
      <c r="T88" s="141" t="s">
        <v>227</v>
      </c>
      <c r="U88" s="141" t="s">
        <v>56</v>
      </c>
      <c r="V88" s="141" t="s">
        <v>227</v>
      </c>
      <c r="W88" s="141" t="s">
        <v>56</v>
      </c>
      <c r="X88" s="143"/>
      <c r="Y88" s="136"/>
    </row>
    <row r="89" spans="1:25" ht="49.5" customHeight="1">
      <c r="A89" s="145"/>
      <c r="B89" s="145"/>
      <c r="C89" s="145" t="s">
        <v>131</v>
      </c>
      <c r="D89" s="145">
        <v>11</v>
      </c>
      <c r="E89" s="145">
        <v>9</v>
      </c>
      <c r="F89" s="145">
        <v>9</v>
      </c>
      <c r="G89" s="146">
        <v>1</v>
      </c>
      <c r="H89" s="146">
        <v>11</v>
      </c>
      <c r="I89" s="146">
        <v>6</v>
      </c>
      <c r="J89" s="146">
        <v>66</v>
      </c>
      <c r="K89" s="146" t="s">
        <v>249</v>
      </c>
      <c r="L89" s="146">
        <v>2</v>
      </c>
      <c r="N89" s="145"/>
      <c r="O89" s="145"/>
      <c r="P89" s="145" t="s">
        <v>131</v>
      </c>
      <c r="Q89" s="145">
        <v>11</v>
      </c>
      <c r="R89" s="145">
        <v>9</v>
      </c>
      <c r="S89" s="145">
        <v>9</v>
      </c>
      <c r="T89" s="146">
        <v>0</v>
      </c>
      <c r="U89" s="146">
        <v>0</v>
      </c>
      <c r="V89" s="146">
        <v>7</v>
      </c>
      <c r="W89" s="146">
        <v>78</v>
      </c>
      <c r="X89" s="146" t="s">
        <v>250</v>
      </c>
      <c r="Y89" s="146">
        <v>2</v>
      </c>
    </row>
    <row r="91" spans="1:11" ht="12.75" customHeight="1">
      <c r="A91" s="147" t="s">
        <v>251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</row>
    <row r="92" spans="1:11" ht="12.75" customHeight="1">
      <c r="A92" s="147" t="s">
        <v>252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</row>
    <row r="93" spans="1:11" ht="21.75" customHeight="1">
      <c r="A93" s="147" t="s">
        <v>220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</row>
    <row r="94" spans="1:12" ht="15" customHeight="1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</row>
    <row r="95" spans="1:11" ht="12.75" customHeight="1">
      <c r="A95" s="153" t="s">
        <v>35</v>
      </c>
      <c r="B95" s="153" t="s">
        <v>36</v>
      </c>
      <c r="C95" s="153" t="s">
        <v>171</v>
      </c>
      <c r="D95" s="153" t="s">
        <v>241</v>
      </c>
      <c r="E95" s="153" t="s">
        <v>242</v>
      </c>
      <c r="F95" s="153" t="s">
        <v>253</v>
      </c>
      <c r="G95" s="153"/>
      <c r="H95" s="153" t="s">
        <v>254</v>
      </c>
      <c r="I95" s="153"/>
      <c r="J95" s="153" t="s">
        <v>224</v>
      </c>
      <c r="K95" s="153" t="s">
        <v>225</v>
      </c>
    </row>
    <row r="96" spans="1:11" ht="65.25" customHeight="1">
      <c r="A96" s="153"/>
      <c r="B96" s="153"/>
      <c r="C96" s="153"/>
      <c r="D96" s="153"/>
      <c r="E96" s="153"/>
      <c r="F96" s="153" t="s">
        <v>227</v>
      </c>
      <c r="G96" s="153" t="s">
        <v>56</v>
      </c>
      <c r="H96" s="153" t="s">
        <v>255</v>
      </c>
      <c r="I96" s="153" t="s">
        <v>256</v>
      </c>
      <c r="J96" s="153"/>
      <c r="K96" s="153"/>
    </row>
    <row r="97" spans="1:11" ht="12.75">
      <c r="A97" s="145"/>
      <c r="B97" s="145" t="s">
        <v>131</v>
      </c>
      <c r="C97" s="145">
        <v>11</v>
      </c>
      <c r="D97" s="145">
        <v>9</v>
      </c>
      <c r="E97" s="145">
        <v>9</v>
      </c>
      <c r="F97" s="146">
        <v>0</v>
      </c>
      <c r="G97" s="146">
        <v>0</v>
      </c>
      <c r="H97" s="146">
        <v>7.1</v>
      </c>
      <c r="I97" s="146">
        <v>9.4</v>
      </c>
      <c r="J97" s="146" t="s">
        <v>245</v>
      </c>
      <c r="K97" s="146">
        <v>3</v>
      </c>
    </row>
    <row r="99" ht="54.75" customHeight="1"/>
    <row r="100" ht="15" customHeight="1"/>
    <row r="105" ht="69" customHeight="1"/>
    <row r="106" ht="15" customHeight="1"/>
    <row r="111" ht="42" customHeight="1"/>
    <row r="112" ht="48" customHeight="1"/>
    <row r="113" ht="16.5" customHeight="1"/>
    <row r="119" ht="51" customHeight="1"/>
    <row r="120" ht="16.5" customHeight="1"/>
    <row r="126" ht="42.75" customHeight="1"/>
    <row r="127" ht="16.5" customHeight="1"/>
    <row r="132" ht="41.25" customHeight="1"/>
    <row r="133" ht="16.5" customHeight="1"/>
    <row r="138" ht="43.5" customHeight="1"/>
    <row r="139" ht="16.5" customHeight="1"/>
    <row r="144" ht="47.25" customHeight="1"/>
    <row r="145" ht="15.75" customHeight="1"/>
    <row r="150" ht="55.5" customHeight="1"/>
    <row r="151" ht="16.5" customHeight="1"/>
  </sheetData>
  <sheetProtection selectLockedCells="1" selectUnlockedCells="1"/>
  <mergeCells count="290">
    <mergeCell ref="A1:K1"/>
    <mergeCell ref="A3:H3"/>
    <mergeCell ref="A4:K4"/>
    <mergeCell ref="M4:W4"/>
    <mergeCell ref="A5:A6"/>
    <mergeCell ref="B5:B6"/>
    <mergeCell ref="C5:C6"/>
    <mergeCell ref="D5:D6"/>
    <mergeCell ref="E5:E6"/>
    <mergeCell ref="F5:G5"/>
    <mergeCell ref="H5:I5"/>
    <mergeCell ref="J5:J6"/>
    <mergeCell ref="K5:K6"/>
    <mergeCell ref="M5:M6"/>
    <mergeCell ref="N5:N6"/>
    <mergeCell ref="O5:O6"/>
    <mergeCell ref="P5:P6"/>
    <mergeCell ref="Q5:Q6"/>
    <mergeCell ref="R5:S5"/>
    <mergeCell ref="T5:U5"/>
    <mergeCell ref="V5:V6"/>
    <mergeCell ref="W5:W6"/>
    <mergeCell ref="A10:K10"/>
    <mergeCell ref="M10:W10"/>
    <mergeCell ref="A11:A12"/>
    <mergeCell ref="B11:B12"/>
    <mergeCell ref="C11:C12"/>
    <mergeCell ref="D11:D12"/>
    <mergeCell ref="E11:E12"/>
    <mergeCell ref="F11:G11"/>
    <mergeCell ref="H11:I11"/>
    <mergeCell ref="J11:J12"/>
    <mergeCell ref="K11:K12"/>
    <mergeCell ref="M11:M12"/>
    <mergeCell ref="N11:N12"/>
    <mergeCell ref="O11:O12"/>
    <mergeCell ref="P11:P12"/>
    <mergeCell ref="Q11:Q12"/>
    <mergeCell ref="R11:S11"/>
    <mergeCell ref="T11:U11"/>
    <mergeCell ref="V11:V12"/>
    <mergeCell ref="W11:W12"/>
    <mergeCell ref="A17:K17"/>
    <mergeCell ref="M17:W17"/>
    <mergeCell ref="A18:A19"/>
    <mergeCell ref="B18:B19"/>
    <mergeCell ref="C18:C19"/>
    <mergeCell ref="D18:D19"/>
    <mergeCell ref="E18:E19"/>
    <mergeCell ref="F18:G18"/>
    <mergeCell ref="H18:I18"/>
    <mergeCell ref="J18:J19"/>
    <mergeCell ref="K18:K19"/>
    <mergeCell ref="M18:M19"/>
    <mergeCell ref="N18:N19"/>
    <mergeCell ref="O18:O19"/>
    <mergeCell ref="P18:P19"/>
    <mergeCell ref="Q18:Q19"/>
    <mergeCell ref="R18:S18"/>
    <mergeCell ref="T18:U18"/>
    <mergeCell ref="V18:V19"/>
    <mergeCell ref="W18:W19"/>
    <mergeCell ref="A24:K24"/>
    <mergeCell ref="M24:W24"/>
    <mergeCell ref="A25:A26"/>
    <mergeCell ref="B25:B26"/>
    <mergeCell ref="C25:C26"/>
    <mergeCell ref="D25:D26"/>
    <mergeCell ref="E25:E26"/>
    <mergeCell ref="F25:G25"/>
    <mergeCell ref="H25:I25"/>
    <mergeCell ref="J25:J26"/>
    <mergeCell ref="K25:K26"/>
    <mergeCell ref="M25:M26"/>
    <mergeCell ref="N25:N26"/>
    <mergeCell ref="O25:O26"/>
    <mergeCell ref="P25:P26"/>
    <mergeCell ref="Q25:Q26"/>
    <mergeCell ref="R25:S25"/>
    <mergeCell ref="T25:U25"/>
    <mergeCell ref="V25:V26"/>
    <mergeCell ref="W25:W26"/>
    <mergeCell ref="A31:K31"/>
    <mergeCell ref="M31:W31"/>
    <mergeCell ref="A32:A33"/>
    <mergeCell ref="B32:B33"/>
    <mergeCell ref="C32:C33"/>
    <mergeCell ref="D32:D33"/>
    <mergeCell ref="E32:E33"/>
    <mergeCell ref="F32:G32"/>
    <mergeCell ref="H32:I32"/>
    <mergeCell ref="J32:J33"/>
    <mergeCell ref="K32:K33"/>
    <mergeCell ref="M32:M33"/>
    <mergeCell ref="N32:N33"/>
    <mergeCell ref="O32:O33"/>
    <mergeCell ref="P32:P33"/>
    <mergeCell ref="Q32:Q33"/>
    <mergeCell ref="R32:S32"/>
    <mergeCell ref="T32:U32"/>
    <mergeCell ref="V32:V33"/>
    <mergeCell ref="W32:W33"/>
    <mergeCell ref="M36:W36"/>
    <mergeCell ref="A38:K38"/>
    <mergeCell ref="M38:W38"/>
    <mergeCell ref="A39:K39"/>
    <mergeCell ref="M39:M40"/>
    <mergeCell ref="N39:N40"/>
    <mergeCell ref="O39:O40"/>
    <mergeCell ref="P39:P40"/>
    <mergeCell ref="Q39:Q40"/>
    <mergeCell ref="R39:S39"/>
    <mergeCell ref="T39:U39"/>
    <mergeCell ref="V39:V40"/>
    <mergeCell ref="W39:W40"/>
    <mergeCell ref="A40:A42"/>
    <mergeCell ref="B40:B42"/>
    <mergeCell ref="C40:C42"/>
    <mergeCell ref="D40:D42"/>
    <mergeCell ref="E40:E42"/>
    <mergeCell ref="F40:G41"/>
    <mergeCell ref="H40:I41"/>
    <mergeCell ref="J40:J42"/>
    <mergeCell ref="K40:K42"/>
    <mergeCell ref="M43:W43"/>
    <mergeCell ref="A44:J44"/>
    <mergeCell ref="M44:M45"/>
    <mergeCell ref="N44:N45"/>
    <mergeCell ref="O44:O45"/>
    <mergeCell ref="P44:P45"/>
    <mergeCell ref="Q44:Q45"/>
    <mergeCell ref="R44:S44"/>
    <mergeCell ref="T44:U44"/>
    <mergeCell ref="V44:V45"/>
    <mergeCell ref="W44:W45"/>
    <mergeCell ref="A45:A47"/>
    <mergeCell ref="B45:B47"/>
    <mergeCell ref="C45:C47"/>
    <mergeCell ref="D45:D47"/>
    <mergeCell ref="E45:E47"/>
    <mergeCell ref="F45:G46"/>
    <mergeCell ref="H45:I46"/>
    <mergeCell ref="J45:J47"/>
    <mergeCell ref="A48:A49"/>
    <mergeCell ref="B48:B49"/>
    <mergeCell ref="M48:W48"/>
    <mergeCell ref="M49:M50"/>
    <mergeCell ref="N49:N50"/>
    <mergeCell ref="O49:O50"/>
    <mergeCell ref="P49:P50"/>
    <mergeCell ref="Q49:Q50"/>
    <mergeCell ref="R49:S49"/>
    <mergeCell ref="T49:U49"/>
    <mergeCell ref="V49:V50"/>
    <mergeCell ref="W49:W50"/>
    <mergeCell ref="A50:J50"/>
    <mergeCell ref="A51:A53"/>
    <mergeCell ref="B51:B53"/>
    <mergeCell ref="C51:C53"/>
    <mergeCell ref="D51:D53"/>
    <mergeCell ref="E51:E53"/>
    <mergeCell ref="F51:G52"/>
    <mergeCell ref="H51:I52"/>
    <mergeCell ref="J51:J53"/>
    <mergeCell ref="A54:A55"/>
    <mergeCell ref="B54:B55"/>
    <mergeCell ref="A58:H58"/>
    <mergeCell ref="A60:L60"/>
    <mergeCell ref="N60:Y60"/>
    <mergeCell ref="A61:L61"/>
    <mergeCell ref="N61:Y61"/>
    <mergeCell ref="A62:L62"/>
    <mergeCell ref="N62:Y62"/>
    <mergeCell ref="A63:A64"/>
    <mergeCell ref="C63:C64"/>
    <mergeCell ref="D63:D64"/>
    <mergeCell ref="E63:E64"/>
    <mergeCell ref="G63:H63"/>
    <mergeCell ref="I63:J63"/>
    <mergeCell ref="K63:K64"/>
    <mergeCell ref="L63:L64"/>
    <mergeCell ref="N63:N64"/>
    <mergeCell ref="P63:P64"/>
    <mergeCell ref="Q63:Q64"/>
    <mergeCell ref="R63:R64"/>
    <mergeCell ref="T63:U63"/>
    <mergeCell ref="V63:W63"/>
    <mergeCell ref="X63:X64"/>
    <mergeCell ref="Y63:Y64"/>
    <mergeCell ref="A70:L70"/>
    <mergeCell ref="N70:Y70"/>
    <mergeCell ref="A71:L71"/>
    <mergeCell ref="N71:Y71"/>
    <mergeCell ref="A72:L72"/>
    <mergeCell ref="N72:Y72"/>
    <mergeCell ref="A73:A74"/>
    <mergeCell ref="C73:C74"/>
    <mergeCell ref="D73:D74"/>
    <mergeCell ref="E73:E74"/>
    <mergeCell ref="G73:H73"/>
    <mergeCell ref="I73:J73"/>
    <mergeCell ref="K73:K74"/>
    <mergeCell ref="L73:L74"/>
    <mergeCell ref="N73:N74"/>
    <mergeCell ref="P73:P74"/>
    <mergeCell ref="Q73:Q74"/>
    <mergeCell ref="R73:R74"/>
    <mergeCell ref="T73:U73"/>
    <mergeCell ref="V73:W73"/>
    <mergeCell ref="X73:X74"/>
    <mergeCell ref="Y73:Y74"/>
    <mergeCell ref="A77:L77"/>
    <mergeCell ref="N77:Y77"/>
    <mergeCell ref="AA77:AK77"/>
    <mergeCell ref="AL77:AV77"/>
    <mergeCell ref="A78:L78"/>
    <mergeCell ref="N78:Y78"/>
    <mergeCell ref="AA78:AK78"/>
    <mergeCell ref="AL78:AV78"/>
    <mergeCell ref="A79:L79"/>
    <mergeCell ref="N79:Y79"/>
    <mergeCell ref="AA79:AK79"/>
    <mergeCell ref="AL79:AV79"/>
    <mergeCell ref="A80:A81"/>
    <mergeCell ref="B80:B81"/>
    <mergeCell ref="C80:C81"/>
    <mergeCell ref="D80:D81"/>
    <mergeCell ref="E80:E81"/>
    <mergeCell ref="F80:F81"/>
    <mergeCell ref="G80:H80"/>
    <mergeCell ref="I80:J80"/>
    <mergeCell ref="K80:K81"/>
    <mergeCell ref="L80:L81"/>
    <mergeCell ref="N80:N81"/>
    <mergeCell ref="O80:O81"/>
    <mergeCell ref="P80:P81"/>
    <mergeCell ref="Q80:Q81"/>
    <mergeCell ref="R80:R81"/>
    <mergeCell ref="S80:S81"/>
    <mergeCell ref="T80:U80"/>
    <mergeCell ref="V80:W80"/>
    <mergeCell ref="X80:X81"/>
    <mergeCell ref="Y80:Y81"/>
    <mergeCell ref="AA80:AA81"/>
    <mergeCell ref="AB80:AB81"/>
    <mergeCell ref="AC80:AC81"/>
    <mergeCell ref="AD80:AD81"/>
    <mergeCell ref="AE80:AE81"/>
    <mergeCell ref="AF80:AG80"/>
    <mergeCell ref="AH80:AI80"/>
    <mergeCell ref="AJ80:AJ81"/>
    <mergeCell ref="AK80:AK81"/>
    <mergeCell ref="AL80:AL81"/>
    <mergeCell ref="AM80:AM81"/>
    <mergeCell ref="A84:L84"/>
    <mergeCell ref="N84:Y84"/>
    <mergeCell ref="A85:L85"/>
    <mergeCell ref="N85:Y85"/>
    <mergeCell ref="A86:L86"/>
    <mergeCell ref="N86:Y86"/>
    <mergeCell ref="A87:A88"/>
    <mergeCell ref="B87:B88"/>
    <mergeCell ref="C87:C88"/>
    <mergeCell ref="D87:D88"/>
    <mergeCell ref="E87:E88"/>
    <mergeCell ref="F87:F88"/>
    <mergeCell ref="G87:H87"/>
    <mergeCell ref="I87:J87"/>
    <mergeCell ref="K87:K88"/>
    <mergeCell ref="L87:L88"/>
    <mergeCell ref="N87:N88"/>
    <mergeCell ref="P87:P88"/>
    <mergeCell ref="Q87:Q88"/>
    <mergeCell ref="R87:R88"/>
    <mergeCell ref="T87:U87"/>
    <mergeCell ref="V87:W87"/>
    <mergeCell ref="X87:X88"/>
    <mergeCell ref="Y87:Y88"/>
    <mergeCell ref="A91:K91"/>
    <mergeCell ref="A92:K92"/>
    <mergeCell ref="A93:K93"/>
    <mergeCell ref="A95:A96"/>
    <mergeCell ref="B95:B96"/>
    <mergeCell ref="C95:C96"/>
    <mergeCell ref="D95:D96"/>
    <mergeCell ref="E95:E96"/>
    <mergeCell ref="F95:G95"/>
    <mergeCell ref="H95:I95"/>
    <mergeCell ref="J95:J96"/>
    <mergeCell ref="K95:K9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windowProtection="1" workbookViewId="0" topLeftCell="A1">
      <selection activeCell="C3" sqref="C3"/>
    </sheetView>
  </sheetViews>
  <sheetFormatPr defaultColWidth="9.140625" defaultRowHeight="12.75"/>
  <sheetData>
    <row r="1" spans="1:11" ht="12.75">
      <c r="A1" s="98" t="s">
        <v>257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3" ht="12.75">
      <c r="A2" s="77" t="s">
        <v>258</v>
      </c>
      <c r="B2" s="77" t="s">
        <v>259</v>
      </c>
      <c r="C2" s="77" t="s">
        <v>260</v>
      </c>
    </row>
    <row r="3" spans="1:3" ht="12.75">
      <c r="A3" s="79">
        <v>0</v>
      </c>
      <c r="B3" s="79">
        <v>0</v>
      </c>
      <c r="C3" s="79">
        <v>0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4"/>
  <sheetViews>
    <sheetView windowProtection="1" workbookViewId="0" topLeftCell="A1">
      <selection activeCell="F37" sqref="F37"/>
    </sheetView>
  </sheetViews>
  <sheetFormatPr defaultColWidth="9.140625" defaultRowHeight="12.75"/>
  <cols>
    <col min="5" max="5" width="21.7109375" style="0" customWidth="1"/>
    <col min="6" max="6" width="14.57421875" style="0" customWidth="1"/>
  </cols>
  <sheetData>
    <row r="1" spans="1:11" ht="12.75">
      <c r="A1" s="98" t="s">
        <v>261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21" ht="15.75" customHeight="1">
      <c r="A2" s="155" t="s">
        <v>262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6"/>
    </row>
    <row r="3" spans="1:21" ht="15.75" customHeight="1">
      <c r="A3" s="157" t="s">
        <v>263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6"/>
    </row>
    <row r="4" spans="1:21" ht="12.7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1" ht="32.25" customHeight="1">
      <c r="A5" s="158" t="s">
        <v>264</v>
      </c>
      <c r="B5" s="158"/>
      <c r="C5" s="158" t="s">
        <v>265</v>
      </c>
      <c r="D5" s="158"/>
      <c r="E5" s="158"/>
      <c r="F5" s="158"/>
      <c r="G5" s="158" t="s">
        <v>266</v>
      </c>
      <c r="H5" s="158"/>
      <c r="I5" s="158"/>
      <c r="J5" s="158"/>
      <c r="K5" s="158" t="s">
        <v>267</v>
      </c>
      <c r="L5" s="158"/>
      <c r="M5" s="158"/>
      <c r="N5" s="158"/>
      <c r="O5" s="158"/>
      <c r="P5" s="158"/>
      <c r="Q5" s="158"/>
      <c r="R5" s="158"/>
      <c r="S5" s="158"/>
      <c r="T5" s="158"/>
      <c r="U5" s="156"/>
    </row>
    <row r="6" spans="1:21" ht="12.75" customHeight="1">
      <c r="A6" s="158" t="s">
        <v>268</v>
      </c>
      <c r="B6" s="158" t="s">
        <v>269</v>
      </c>
      <c r="C6" s="158" t="s">
        <v>270</v>
      </c>
      <c r="D6" s="158" t="s">
        <v>271</v>
      </c>
      <c r="E6" s="158" t="s">
        <v>272</v>
      </c>
      <c r="F6" s="158" t="s">
        <v>273</v>
      </c>
      <c r="G6" s="158" t="s">
        <v>270</v>
      </c>
      <c r="H6" s="158" t="s">
        <v>271</v>
      </c>
      <c r="I6" s="158" t="s">
        <v>272</v>
      </c>
      <c r="J6" s="158" t="s">
        <v>273</v>
      </c>
      <c r="K6" s="159" t="s">
        <v>274</v>
      </c>
      <c r="L6" s="159"/>
      <c r="M6" s="159"/>
      <c r="N6" s="159"/>
      <c r="O6" s="159"/>
      <c r="P6" s="158" t="s">
        <v>275</v>
      </c>
      <c r="Q6" s="158"/>
      <c r="R6" s="158"/>
      <c r="S6" s="158"/>
      <c r="T6" s="158"/>
      <c r="U6" s="156"/>
    </row>
    <row r="7" spans="1:21" ht="12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 t="s">
        <v>276</v>
      </c>
      <c r="L7" s="158" t="s">
        <v>277</v>
      </c>
      <c r="M7" s="158" t="s">
        <v>56</v>
      </c>
      <c r="N7" s="158" t="s">
        <v>271</v>
      </c>
      <c r="O7" s="158" t="s">
        <v>56</v>
      </c>
      <c r="P7" s="158" t="s">
        <v>276</v>
      </c>
      <c r="Q7" s="158" t="s">
        <v>277</v>
      </c>
      <c r="R7" s="158" t="s">
        <v>56</v>
      </c>
      <c r="S7" s="158" t="s">
        <v>271</v>
      </c>
      <c r="T7" s="158" t="s">
        <v>56</v>
      </c>
      <c r="U7" s="156"/>
    </row>
    <row r="8" spans="1:21" ht="12.7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  <c r="N8" s="160">
        <v>14</v>
      </c>
      <c r="O8" s="160">
        <v>15</v>
      </c>
      <c r="P8" s="160">
        <v>11</v>
      </c>
      <c r="Q8" s="160">
        <v>12</v>
      </c>
      <c r="R8" s="160">
        <v>13</v>
      </c>
      <c r="S8" s="160">
        <v>14</v>
      </c>
      <c r="T8" s="160">
        <v>15</v>
      </c>
      <c r="U8" s="156"/>
    </row>
    <row r="9" spans="1:21" ht="12.75">
      <c r="A9" s="161">
        <v>8</v>
      </c>
      <c r="B9" s="161">
        <v>14</v>
      </c>
      <c r="C9" s="161">
        <v>1</v>
      </c>
      <c r="D9" s="161">
        <v>7</v>
      </c>
      <c r="E9" s="161">
        <v>0</v>
      </c>
      <c r="F9" s="162">
        <f>D9/7*100</f>
        <v>100</v>
      </c>
      <c r="G9" s="161">
        <v>1</v>
      </c>
      <c r="H9" s="161">
        <v>12</v>
      </c>
      <c r="I9" s="161">
        <v>0</v>
      </c>
      <c r="J9" s="162">
        <f>21/23*100</f>
        <v>91.30434782608695</v>
      </c>
      <c r="K9" s="161">
        <v>1</v>
      </c>
      <c r="L9" s="161"/>
      <c r="M9" s="161">
        <v>0</v>
      </c>
      <c r="N9" s="161">
        <v>1</v>
      </c>
      <c r="O9" s="161">
        <v>100</v>
      </c>
      <c r="P9" s="161">
        <v>3</v>
      </c>
      <c r="Q9" s="161"/>
      <c r="R9" s="161"/>
      <c r="S9" s="161">
        <v>3</v>
      </c>
      <c r="T9" s="161">
        <v>100</v>
      </c>
      <c r="U9" s="156"/>
    </row>
    <row r="10" spans="1:21" ht="12.7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</row>
    <row r="11" spans="1:21" ht="12.75" customHeight="1">
      <c r="A11" s="163" t="s">
        <v>278</v>
      </c>
      <c r="B11" s="163"/>
      <c r="C11" s="163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1" ht="12.75" customHeight="1">
      <c r="A12" s="158" t="s">
        <v>112</v>
      </c>
      <c r="B12" s="158"/>
      <c r="C12" s="158"/>
      <c r="D12" s="158" t="s">
        <v>113</v>
      </c>
      <c r="E12" s="158"/>
      <c r="F12" s="158"/>
      <c r="G12" s="158" t="s">
        <v>279</v>
      </c>
      <c r="H12" s="158"/>
      <c r="I12" s="158"/>
      <c r="J12" s="158" t="s">
        <v>114</v>
      </c>
      <c r="K12" s="158"/>
      <c r="L12" s="158"/>
      <c r="M12" s="158" t="s">
        <v>118</v>
      </c>
      <c r="N12" s="158"/>
      <c r="O12" s="158"/>
      <c r="P12" s="158" t="s">
        <v>116</v>
      </c>
      <c r="Q12" s="158"/>
      <c r="R12" s="158"/>
      <c r="S12" s="156"/>
      <c r="T12" s="156"/>
      <c r="U12" s="156"/>
    </row>
    <row r="13" spans="1:21" ht="12.75">
      <c r="A13" s="158" t="s">
        <v>280</v>
      </c>
      <c r="B13" s="158" t="s">
        <v>281</v>
      </c>
      <c r="C13" s="158" t="s">
        <v>282</v>
      </c>
      <c r="D13" s="158" t="s">
        <v>280</v>
      </c>
      <c r="E13" s="158" t="s">
        <v>281</v>
      </c>
      <c r="F13" s="158" t="s">
        <v>282</v>
      </c>
      <c r="G13" s="158" t="s">
        <v>280</v>
      </c>
      <c r="H13" s="158" t="s">
        <v>281</v>
      </c>
      <c r="I13" s="158" t="s">
        <v>282</v>
      </c>
      <c r="J13" s="158" t="s">
        <v>280</v>
      </c>
      <c r="K13" s="158" t="s">
        <v>281</v>
      </c>
      <c r="L13" s="158" t="s">
        <v>282</v>
      </c>
      <c r="M13" s="158" t="s">
        <v>280</v>
      </c>
      <c r="N13" s="158" t="s">
        <v>281</v>
      </c>
      <c r="O13" s="158" t="s">
        <v>282</v>
      </c>
      <c r="P13" s="158" t="s">
        <v>280</v>
      </c>
      <c r="Q13" s="158" t="s">
        <v>281</v>
      </c>
      <c r="R13" s="158" t="s">
        <v>282</v>
      </c>
      <c r="S13" s="156"/>
      <c r="T13" s="156"/>
      <c r="U13" s="156"/>
    </row>
    <row r="14" spans="1:21" ht="12.75">
      <c r="A14" s="160">
        <v>17</v>
      </c>
      <c r="B14" s="160">
        <v>18</v>
      </c>
      <c r="C14" s="160">
        <v>19</v>
      </c>
      <c r="D14" s="160">
        <v>20</v>
      </c>
      <c r="E14" s="160">
        <v>21</v>
      </c>
      <c r="F14" s="160">
        <v>22</v>
      </c>
      <c r="G14" s="160">
        <v>23</v>
      </c>
      <c r="H14" s="160">
        <v>24</v>
      </c>
      <c r="I14" s="160">
        <v>25</v>
      </c>
      <c r="J14" s="160">
        <v>26</v>
      </c>
      <c r="K14" s="160">
        <v>27</v>
      </c>
      <c r="L14" s="160">
        <v>28</v>
      </c>
      <c r="M14" s="160">
        <v>29</v>
      </c>
      <c r="N14" s="160">
        <v>30</v>
      </c>
      <c r="O14" s="160">
        <v>31</v>
      </c>
      <c r="P14" s="160">
        <v>32</v>
      </c>
      <c r="Q14" s="160">
        <v>33</v>
      </c>
      <c r="R14" s="160">
        <v>34</v>
      </c>
      <c r="S14" s="164"/>
      <c r="T14" s="164"/>
      <c r="U14" s="164"/>
    </row>
    <row r="15" spans="1:21" ht="12.75">
      <c r="A15" s="161"/>
      <c r="B15" s="161">
        <v>2</v>
      </c>
      <c r="C15" s="161">
        <v>0</v>
      </c>
      <c r="D15" s="161">
        <v>0</v>
      </c>
      <c r="E15" s="161">
        <v>2</v>
      </c>
      <c r="F15" s="161">
        <v>0</v>
      </c>
      <c r="G15" s="161"/>
      <c r="H15" s="161">
        <v>1</v>
      </c>
      <c r="I15" s="161"/>
      <c r="J15" s="161">
        <v>0</v>
      </c>
      <c r="K15" s="161">
        <v>1</v>
      </c>
      <c r="L15" s="161"/>
      <c r="M15" s="161">
        <v>1</v>
      </c>
      <c r="N15" s="161">
        <v>0</v>
      </c>
      <c r="O15" s="161">
        <v>0</v>
      </c>
      <c r="P15" s="161">
        <v>1</v>
      </c>
      <c r="Q15" s="161">
        <v>1</v>
      </c>
      <c r="R15" s="161"/>
      <c r="S15" s="156"/>
      <c r="T15" s="156"/>
      <c r="U15" s="156"/>
    </row>
    <row r="16" spans="1:21" ht="12.7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</row>
    <row r="17" spans="1:21" ht="12.7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</row>
    <row r="18" spans="1:21" ht="12.75" customHeight="1">
      <c r="A18" s="158" t="s">
        <v>117</v>
      </c>
      <c r="B18" s="158"/>
      <c r="C18" s="158"/>
      <c r="D18" s="158" t="s">
        <v>283</v>
      </c>
      <c r="E18" s="158"/>
      <c r="F18" s="158"/>
      <c r="G18" s="158" t="s">
        <v>284</v>
      </c>
      <c r="H18" s="158"/>
      <c r="I18" s="158"/>
      <c r="J18" s="158" t="s">
        <v>285</v>
      </c>
      <c r="K18" s="158"/>
      <c r="L18" s="158"/>
      <c r="M18" s="158" t="s">
        <v>286</v>
      </c>
      <c r="N18" s="158"/>
      <c r="O18" s="158"/>
      <c r="P18" s="158" t="s">
        <v>287</v>
      </c>
      <c r="Q18" s="158"/>
      <c r="R18" s="158"/>
      <c r="S18" s="156"/>
      <c r="T18" s="156"/>
      <c r="U18" s="156"/>
    </row>
    <row r="19" spans="1:21" ht="12.75">
      <c r="A19" s="158" t="s">
        <v>280</v>
      </c>
      <c r="B19" s="158" t="s">
        <v>281</v>
      </c>
      <c r="C19" s="158" t="s">
        <v>282</v>
      </c>
      <c r="D19" s="158" t="s">
        <v>280</v>
      </c>
      <c r="E19" s="158" t="s">
        <v>281</v>
      </c>
      <c r="F19" s="158" t="s">
        <v>282</v>
      </c>
      <c r="G19" s="158" t="s">
        <v>280</v>
      </c>
      <c r="H19" s="158" t="s">
        <v>281</v>
      </c>
      <c r="I19" s="158" t="s">
        <v>282</v>
      </c>
      <c r="J19" s="158" t="s">
        <v>280</v>
      </c>
      <c r="K19" s="158" t="s">
        <v>281</v>
      </c>
      <c r="L19" s="158" t="s">
        <v>282</v>
      </c>
      <c r="M19" s="158" t="s">
        <v>280</v>
      </c>
      <c r="N19" s="158" t="s">
        <v>281</v>
      </c>
      <c r="O19" s="158" t="s">
        <v>282</v>
      </c>
      <c r="P19" s="158" t="s">
        <v>280</v>
      </c>
      <c r="Q19" s="158" t="s">
        <v>281</v>
      </c>
      <c r="R19" s="158" t="s">
        <v>282</v>
      </c>
      <c r="S19" s="156"/>
      <c r="T19" s="156"/>
      <c r="U19" s="156"/>
    </row>
    <row r="20" spans="1:21" ht="12.75">
      <c r="A20" s="160">
        <v>35</v>
      </c>
      <c r="B20" s="160">
        <v>36</v>
      </c>
      <c r="C20" s="160">
        <v>37</v>
      </c>
      <c r="D20" s="160">
        <v>38</v>
      </c>
      <c r="E20" s="160">
        <v>39</v>
      </c>
      <c r="F20" s="160">
        <v>40</v>
      </c>
      <c r="G20" s="160">
        <v>41</v>
      </c>
      <c r="H20" s="160">
        <v>42</v>
      </c>
      <c r="I20" s="160">
        <v>43</v>
      </c>
      <c r="J20" s="160">
        <v>44</v>
      </c>
      <c r="K20" s="160">
        <v>45</v>
      </c>
      <c r="L20" s="160">
        <v>46</v>
      </c>
      <c r="M20" s="160">
        <v>47</v>
      </c>
      <c r="N20" s="160">
        <v>48</v>
      </c>
      <c r="O20" s="160">
        <v>49</v>
      </c>
      <c r="P20" s="160">
        <v>50</v>
      </c>
      <c r="Q20" s="160">
        <v>51</v>
      </c>
      <c r="R20" s="160">
        <v>52</v>
      </c>
      <c r="S20" s="156"/>
      <c r="T20" s="156"/>
      <c r="U20" s="156"/>
    </row>
    <row r="21" spans="1:21" ht="12.75">
      <c r="A21" s="161"/>
      <c r="B21" s="161">
        <v>1</v>
      </c>
      <c r="C21" s="161"/>
      <c r="D21" s="161"/>
      <c r="E21" s="161">
        <v>2</v>
      </c>
      <c r="F21" s="161"/>
      <c r="G21" s="161"/>
      <c r="H21" s="161">
        <v>1</v>
      </c>
      <c r="I21" s="161"/>
      <c r="J21" s="161"/>
      <c r="K21" s="161">
        <v>2</v>
      </c>
      <c r="L21" s="161"/>
      <c r="M21" s="161">
        <v>0</v>
      </c>
      <c r="N21" s="161">
        <v>1</v>
      </c>
      <c r="O21" s="161"/>
      <c r="P21" s="161"/>
      <c r="Q21" s="161">
        <v>1</v>
      </c>
      <c r="R21" s="161"/>
      <c r="S21" s="156"/>
      <c r="T21" s="156"/>
      <c r="U21" s="156"/>
    </row>
    <row r="22" spans="1:21" ht="12.7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</row>
    <row r="23" spans="1:21" ht="12.7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</row>
    <row r="24" spans="1:21" ht="12.75" customHeight="1">
      <c r="A24" s="158" t="s">
        <v>119</v>
      </c>
      <c r="B24" s="158"/>
      <c r="C24" s="158"/>
      <c r="D24" s="158" t="s">
        <v>288</v>
      </c>
      <c r="E24" s="158"/>
      <c r="F24" s="158"/>
      <c r="G24" s="158" t="s">
        <v>289</v>
      </c>
      <c r="H24" s="158"/>
      <c r="I24" s="158"/>
      <c r="J24" s="158" t="s">
        <v>290</v>
      </c>
      <c r="K24" s="158"/>
      <c r="L24" s="158"/>
      <c r="M24" s="158" t="s">
        <v>291</v>
      </c>
      <c r="N24" s="158"/>
      <c r="O24" s="158"/>
      <c r="P24" s="158" t="s">
        <v>292</v>
      </c>
      <c r="Q24" s="158"/>
      <c r="R24" s="158"/>
      <c r="S24" s="158" t="s">
        <v>293</v>
      </c>
      <c r="T24" s="158"/>
      <c r="U24" s="158"/>
    </row>
    <row r="25" spans="1:21" ht="12.75">
      <c r="A25" s="158" t="s">
        <v>280</v>
      </c>
      <c r="B25" s="158" t="s">
        <v>281</v>
      </c>
      <c r="C25" s="158" t="s">
        <v>282</v>
      </c>
      <c r="D25" s="158" t="s">
        <v>280</v>
      </c>
      <c r="E25" s="158" t="s">
        <v>281</v>
      </c>
      <c r="F25" s="158" t="s">
        <v>282</v>
      </c>
      <c r="G25" s="158" t="s">
        <v>280</v>
      </c>
      <c r="H25" s="158" t="s">
        <v>281</v>
      </c>
      <c r="I25" s="158" t="s">
        <v>282</v>
      </c>
      <c r="J25" s="158" t="s">
        <v>280</v>
      </c>
      <c r="K25" s="158" t="s">
        <v>281</v>
      </c>
      <c r="L25" s="158" t="s">
        <v>282</v>
      </c>
      <c r="M25" s="158" t="s">
        <v>280</v>
      </c>
      <c r="N25" s="158" t="s">
        <v>281</v>
      </c>
      <c r="O25" s="158" t="s">
        <v>282</v>
      </c>
      <c r="P25" s="158" t="s">
        <v>280</v>
      </c>
      <c r="Q25" s="158" t="s">
        <v>281</v>
      </c>
      <c r="R25" s="158" t="s">
        <v>282</v>
      </c>
      <c r="S25" s="158" t="s">
        <v>280</v>
      </c>
      <c r="T25" s="158" t="s">
        <v>281</v>
      </c>
      <c r="U25" s="158" t="s">
        <v>282</v>
      </c>
    </row>
    <row r="26" spans="1:21" ht="12.75">
      <c r="A26" s="160">
        <v>53</v>
      </c>
      <c r="B26" s="160">
        <v>54</v>
      </c>
      <c r="C26" s="160">
        <v>55</v>
      </c>
      <c r="D26" s="160">
        <v>56</v>
      </c>
      <c r="E26" s="160">
        <v>57</v>
      </c>
      <c r="F26" s="160">
        <v>58</v>
      </c>
      <c r="G26" s="160">
        <v>59</v>
      </c>
      <c r="H26" s="160">
        <v>60</v>
      </c>
      <c r="I26" s="160">
        <v>61</v>
      </c>
      <c r="J26" s="160">
        <v>62</v>
      </c>
      <c r="K26" s="160">
        <v>63</v>
      </c>
      <c r="L26" s="160">
        <v>64</v>
      </c>
      <c r="M26" s="160">
        <v>65</v>
      </c>
      <c r="N26" s="160">
        <v>66</v>
      </c>
      <c r="O26" s="160">
        <v>67</v>
      </c>
      <c r="P26" s="160">
        <v>68</v>
      </c>
      <c r="Q26" s="160">
        <v>69</v>
      </c>
      <c r="R26" s="160">
        <v>70</v>
      </c>
      <c r="S26" s="160">
        <v>71</v>
      </c>
      <c r="T26" s="160">
        <v>72</v>
      </c>
      <c r="U26" s="160">
        <v>73</v>
      </c>
    </row>
    <row r="27" spans="1:21" ht="12.75">
      <c r="A27" s="161">
        <v>0</v>
      </c>
      <c r="B27" s="161">
        <v>1</v>
      </c>
      <c r="C27" s="161"/>
      <c r="D27" s="161"/>
      <c r="E27" s="161"/>
      <c r="F27" s="161"/>
      <c r="G27" s="161">
        <v>0</v>
      </c>
      <c r="H27" s="161">
        <v>1</v>
      </c>
      <c r="I27" s="161"/>
      <c r="J27" s="161"/>
      <c r="K27" s="161">
        <v>1</v>
      </c>
      <c r="L27" s="161"/>
      <c r="M27" s="161"/>
      <c r="N27" s="161"/>
      <c r="O27" s="161"/>
      <c r="P27" s="161"/>
      <c r="Q27" s="161"/>
      <c r="R27" s="161"/>
      <c r="S27" s="161"/>
      <c r="T27" s="161"/>
      <c r="U27" s="161"/>
    </row>
    <row r="29" spans="1:6" ht="30" customHeight="1">
      <c r="A29" s="165" t="s">
        <v>294</v>
      </c>
      <c r="B29" s="165"/>
      <c r="C29" s="165"/>
      <c r="D29" s="165"/>
      <c r="E29" s="165"/>
      <c r="F29" s="165"/>
    </row>
    <row r="30" spans="1:6" ht="12.75" customHeight="1">
      <c r="A30" s="166" t="s">
        <v>295</v>
      </c>
      <c r="B30" s="166"/>
      <c r="C30" s="166"/>
      <c r="D30" s="166"/>
      <c r="E30" s="166"/>
      <c r="F30" s="166"/>
    </row>
    <row r="31" spans="1:6" ht="12.75">
      <c r="A31" s="164"/>
      <c r="B31" s="164"/>
      <c r="C31" s="164"/>
      <c r="D31" s="164"/>
      <c r="E31" s="164"/>
      <c r="F31" s="164"/>
    </row>
    <row r="32" spans="1:6" ht="15" customHeight="1">
      <c r="A32" s="66" t="s">
        <v>296</v>
      </c>
      <c r="B32" s="66" t="s">
        <v>297</v>
      </c>
      <c r="C32" s="66" t="s">
        <v>298</v>
      </c>
      <c r="D32" s="66"/>
      <c r="E32" s="66"/>
      <c r="F32" s="66" t="s">
        <v>299</v>
      </c>
    </row>
    <row r="33" spans="1:6" ht="12.75" customHeight="1">
      <c r="A33" s="66"/>
      <c r="B33" s="66"/>
      <c r="C33" s="66" t="s">
        <v>300</v>
      </c>
      <c r="D33" s="66" t="s">
        <v>301</v>
      </c>
      <c r="E33" s="66" t="s">
        <v>302</v>
      </c>
      <c r="F33" s="66"/>
    </row>
    <row r="34" spans="1:6" ht="30.75" customHeight="1">
      <c r="A34" s="66"/>
      <c r="B34" s="66"/>
      <c r="C34" s="66"/>
      <c r="D34" s="66"/>
      <c r="E34" s="66"/>
      <c r="F34" s="66"/>
    </row>
    <row r="35" spans="1:6" ht="12.75">
      <c r="A35" s="167">
        <v>1</v>
      </c>
      <c r="B35" s="167">
        <v>2</v>
      </c>
      <c r="C35" s="167">
        <v>3</v>
      </c>
      <c r="D35" s="167">
        <v>4</v>
      </c>
      <c r="E35" s="167">
        <v>5</v>
      </c>
      <c r="F35" s="167">
        <v>6</v>
      </c>
    </row>
    <row r="36" spans="1:6" ht="12.75">
      <c r="A36" s="168" t="s">
        <v>303</v>
      </c>
      <c r="B36" s="66"/>
      <c r="C36" s="66"/>
      <c r="D36" s="66"/>
      <c r="E36" s="66"/>
      <c r="F36" s="66"/>
    </row>
    <row r="37" spans="1:6" ht="12.75">
      <c r="A37" s="169" t="s">
        <v>304</v>
      </c>
      <c r="B37" s="66">
        <v>1</v>
      </c>
      <c r="C37" s="66"/>
      <c r="D37" s="66">
        <v>1</v>
      </c>
      <c r="E37" s="66"/>
      <c r="F37" s="66">
        <v>1</v>
      </c>
    </row>
    <row r="38" spans="1:6" ht="12.75">
      <c r="A38" s="169" t="s">
        <v>90</v>
      </c>
      <c r="B38" s="66">
        <v>4</v>
      </c>
      <c r="C38" s="66">
        <v>4</v>
      </c>
      <c r="D38" s="66"/>
      <c r="E38" s="66"/>
      <c r="F38" s="66">
        <v>4</v>
      </c>
    </row>
    <row r="40" spans="1:26" ht="33" customHeight="1">
      <c r="A40" s="170" t="s">
        <v>305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64"/>
      <c r="Z40" s="164"/>
    </row>
    <row r="41" spans="1:26" ht="12.75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64"/>
      <c r="Z41" s="164"/>
    </row>
    <row r="42" spans="1:26" ht="12.7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2.75" customHeight="1">
      <c r="A43" s="158" t="s">
        <v>306</v>
      </c>
      <c r="B43" s="158" t="s">
        <v>307</v>
      </c>
      <c r="C43" s="158" t="s">
        <v>308</v>
      </c>
      <c r="D43" s="158" t="s">
        <v>309</v>
      </c>
      <c r="E43" s="158" t="s">
        <v>310</v>
      </c>
      <c r="F43" s="158" t="s">
        <v>311</v>
      </c>
      <c r="G43" s="158"/>
      <c r="H43" s="158"/>
      <c r="I43" s="158" t="s">
        <v>312</v>
      </c>
      <c r="J43" s="158" t="s">
        <v>313</v>
      </c>
      <c r="K43" s="158" t="s">
        <v>314</v>
      </c>
      <c r="L43" s="158" t="s">
        <v>315</v>
      </c>
      <c r="M43" s="158" t="s">
        <v>313</v>
      </c>
      <c r="N43" s="158" t="s">
        <v>316</v>
      </c>
      <c r="O43" s="158" t="s">
        <v>317</v>
      </c>
      <c r="P43" s="158" t="s">
        <v>318</v>
      </c>
      <c r="Q43" s="158" t="s">
        <v>319</v>
      </c>
      <c r="R43" s="158" t="s">
        <v>320</v>
      </c>
      <c r="S43" s="158" t="s">
        <v>321</v>
      </c>
      <c r="T43" s="158" t="s">
        <v>322</v>
      </c>
      <c r="U43" s="158" t="s">
        <v>323</v>
      </c>
      <c r="V43" s="158"/>
      <c r="W43" s="158" t="s">
        <v>324</v>
      </c>
      <c r="X43" s="158" t="s">
        <v>325</v>
      </c>
      <c r="Y43" s="158" t="s">
        <v>326</v>
      </c>
      <c r="Z43" s="158"/>
    </row>
    <row r="44" spans="1:26" ht="12.75">
      <c r="A44" s="158"/>
      <c r="B44" s="158"/>
      <c r="C44" s="158"/>
      <c r="D44" s="158"/>
      <c r="E44" s="158"/>
      <c r="F44" s="158" t="s">
        <v>90</v>
      </c>
      <c r="G44" s="158" t="s">
        <v>274</v>
      </c>
      <c r="H44" s="158" t="s">
        <v>275</v>
      </c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 t="s">
        <v>55</v>
      </c>
      <c r="V44" s="158" t="s">
        <v>56</v>
      </c>
      <c r="W44" s="158"/>
      <c r="X44" s="158"/>
      <c r="Y44" s="158" t="s">
        <v>327</v>
      </c>
      <c r="Z44" s="158" t="s">
        <v>328</v>
      </c>
    </row>
    <row r="45" spans="1:26" ht="12.75">
      <c r="A45" s="160">
        <v>1</v>
      </c>
      <c r="B45" s="160">
        <v>2</v>
      </c>
      <c r="C45" s="160">
        <v>3</v>
      </c>
      <c r="D45" s="160">
        <v>4</v>
      </c>
      <c r="E45" s="160">
        <v>5</v>
      </c>
      <c r="F45" s="160">
        <v>6</v>
      </c>
      <c r="G45" s="160">
        <v>7</v>
      </c>
      <c r="H45" s="160">
        <v>8</v>
      </c>
      <c r="I45" s="160">
        <v>9</v>
      </c>
      <c r="J45" s="160">
        <v>10</v>
      </c>
      <c r="K45" s="160">
        <v>11</v>
      </c>
      <c r="L45" s="160">
        <v>12</v>
      </c>
      <c r="M45" s="160">
        <v>13</v>
      </c>
      <c r="N45" s="160">
        <v>14</v>
      </c>
      <c r="O45" s="160">
        <v>15</v>
      </c>
      <c r="P45" s="160">
        <v>16</v>
      </c>
      <c r="Q45" s="160">
        <v>17</v>
      </c>
      <c r="R45" s="160">
        <v>18</v>
      </c>
      <c r="S45" s="160">
        <v>19</v>
      </c>
      <c r="T45" s="160">
        <v>20</v>
      </c>
      <c r="U45" s="160">
        <v>21</v>
      </c>
      <c r="V45" s="160">
        <v>22</v>
      </c>
      <c r="W45" s="160">
        <v>23</v>
      </c>
      <c r="X45" s="160">
        <v>24</v>
      </c>
      <c r="Y45" s="160">
        <v>25</v>
      </c>
      <c r="Z45" s="160">
        <v>26</v>
      </c>
    </row>
    <row r="46" spans="1:26" ht="12.75">
      <c r="A46" s="158">
        <v>1</v>
      </c>
      <c r="B46" s="172" t="s">
        <v>329</v>
      </c>
      <c r="C46" s="158">
        <v>29</v>
      </c>
      <c r="D46" s="158">
        <v>24</v>
      </c>
      <c r="E46" s="173">
        <f>D46/C46*100</f>
        <v>82.75862068965517</v>
      </c>
      <c r="F46" s="158">
        <v>1</v>
      </c>
      <c r="G46" s="158"/>
      <c r="H46" s="158"/>
      <c r="I46" s="158">
        <v>7</v>
      </c>
      <c r="J46" s="158">
        <v>5</v>
      </c>
      <c r="K46" s="174">
        <f>J46/I46*100</f>
        <v>71.42857142857143</v>
      </c>
      <c r="L46" s="158">
        <v>22</v>
      </c>
      <c r="M46" s="158">
        <v>20</v>
      </c>
      <c r="N46" s="174">
        <f>M46/L46*100</f>
        <v>90.9090909090909</v>
      </c>
      <c r="O46" s="158">
        <v>1</v>
      </c>
      <c r="P46" s="173">
        <f>1/31*100</f>
        <v>3.225806451612903</v>
      </c>
      <c r="Q46" s="158">
        <v>3</v>
      </c>
      <c r="R46" s="158">
        <v>9</v>
      </c>
      <c r="S46" s="158"/>
      <c r="T46" s="158"/>
      <c r="U46" s="158">
        <v>2</v>
      </c>
      <c r="V46" s="173">
        <f>2/31*100</f>
        <v>6.451612903225806</v>
      </c>
      <c r="W46" s="158">
        <v>0</v>
      </c>
      <c r="X46" s="158">
        <v>1</v>
      </c>
      <c r="Y46" s="158">
        <v>23</v>
      </c>
      <c r="Z46" s="158">
        <v>6</v>
      </c>
    </row>
    <row r="48" spans="1:15" ht="12.75" customHeight="1">
      <c r="A48" s="165" t="s">
        <v>294</v>
      </c>
      <c r="B48" s="165"/>
      <c r="C48" s="165"/>
      <c r="D48" s="165"/>
      <c r="E48" s="165"/>
      <c r="F48" s="165"/>
      <c r="G48" s="165"/>
      <c r="H48" s="164"/>
      <c r="I48" s="164"/>
      <c r="J48" s="164"/>
      <c r="K48" s="164"/>
      <c r="L48" s="164"/>
      <c r="M48" s="164"/>
      <c r="N48" s="164"/>
      <c r="O48" s="164"/>
    </row>
    <row r="49" spans="1:15" ht="12.75" customHeight="1">
      <c r="A49" s="175" t="s">
        <v>330</v>
      </c>
      <c r="B49" s="175"/>
      <c r="C49" s="175"/>
      <c r="D49" s="175"/>
      <c r="E49" s="175"/>
      <c r="F49" s="175"/>
      <c r="G49" s="175"/>
      <c r="H49" s="164"/>
      <c r="I49" s="164"/>
      <c r="J49" s="164"/>
      <c r="K49" s="164"/>
      <c r="L49" s="164"/>
      <c r="M49" s="164"/>
      <c r="N49" s="164"/>
      <c r="O49" s="164"/>
    </row>
    <row r="50" spans="1:15" ht="12.7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</row>
    <row r="51" spans="1:15" ht="12.75" customHeight="1">
      <c r="A51" s="158" t="s">
        <v>296</v>
      </c>
      <c r="B51" s="158" t="s">
        <v>297</v>
      </c>
      <c r="C51" s="158" t="s">
        <v>331</v>
      </c>
      <c r="D51" s="158" t="s">
        <v>56</v>
      </c>
      <c r="E51" s="158" t="s">
        <v>332</v>
      </c>
      <c r="F51" s="158"/>
      <c r="G51" s="158"/>
      <c r="H51" s="158"/>
      <c r="I51" s="158" t="s">
        <v>333</v>
      </c>
      <c r="J51" s="158"/>
      <c r="K51" s="158"/>
      <c r="L51" s="158"/>
      <c r="M51" s="158"/>
      <c r="N51" s="158"/>
      <c r="O51" s="158"/>
    </row>
    <row r="52" spans="1:15" ht="12.75">
      <c r="A52" s="158"/>
      <c r="B52" s="158"/>
      <c r="C52" s="158"/>
      <c r="D52" s="158"/>
      <c r="E52" s="158" t="s">
        <v>300</v>
      </c>
      <c r="F52" s="158" t="s">
        <v>334</v>
      </c>
      <c r="G52" s="158" t="s">
        <v>301</v>
      </c>
      <c r="H52" s="158" t="s">
        <v>335</v>
      </c>
      <c r="I52" s="158" t="s">
        <v>336</v>
      </c>
      <c r="J52" s="158" t="s">
        <v>337</v>
      </c>
      <c r="K52" s="158" t="s">
        <v>338</v>
      </c>
      <c r="L52" s="158" t="s">
        <v>339</v>
      </c>
      <c r="M52" s="158" t="s">
        <v>340</v>
      </c>
      <c r="N52" s="158" t="s">
        <v>341</v>
      </c>
      <c r="O52" s="158" t="s">
        <v>342</v>
      </c>
    </row>
    <row r="53" spans="1:15" ht="12.75">
      <c r="A53" s="160">
        <v>1</v>
      </c>
      <c r="B53" s="160">
        <v>2</v>
      </c>
      <c r="C53" s="160">
        <v>3</v>
      </c>
      <c r="D53" s="160">
        <v>4</v>
      </c>
      <c r="E53" s="160">
        <v>5</v>
      </c>
      <c r="F53" s="160">
        <v>6</v>
      </c>
      <c r="G53" s="160">
        <v>7</v>
      </c>
      <c r="H53" s="160">
        <v>8</v>
      </c>
      <c r="I53" s="160">
        <v>9</v>
      </c>
      <c r="J53" s="160">
        <v>10</v>
      </c>
      <c r="K53" s="160">
        <v>11</v>
      </c>
      <c r="L53" s="160">
        <v>12</v>
      </c>
      <c r="M53" s="160">
        <v>13</v>
      </c>
      <c r="N53" s="160">
        <v>14</v>
      </c>
      <c r="O53" s="160">
        <v>15</v>
      </c>
    </row>
    <row r="54" spans="1:15" ht="12.75">
      <c r="A54" s="176"/>
      <c r="B54" s="177">
        <v>29</v>
      </c>
      <c r="C54" s="177">
        <v>14</v>
      </c>
      <c r="D54" s="178">
        <f>14/29*100</f>
        <v>48.275862068965516</v>
      </c>
      <c r="E54" s="177">
        <v>11</v>
      </c>
      <c r="F54" s="177"/>
      <c r="G54" s="177">
        <v>3</v>
      </c>
      <c r="H54" s="158"/>
      <c r="I54" s="158">
        <v>2</v>
      </c>
      <c r="J54" s="158">
        <v>1</v>
      </c>
      <c r="K54" s="158">
        <v>2</v>
      </c>
      <c r="L54" s="158">
        <v>2</v>
      </c>
      <c r="M54" s="158">
        <v>3</v>
      </c>
      <c r="N54" s="158">
        <v>4</v>
      </c>
      <c r="O54" s="158"/>
    </row>
    <row r="56" spans="1:15" ht="12.75">
      <c r="A56" s="80" t="s">
        <v>343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1:15" ht="12.75">
      <c r="A57" s="80" t="s">
        <v>344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</row>
    <row r="58" spans="1:15" ht="12.75">
      <c r="A58" s="80" t="s">
        <v>345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.7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</row>
    <row r="60" spans="1:15" ht="14.25" customHeight="1">
      <c r="A60" s="180" t="s">
        <v>346</v>
      </c>
      <c r="B60" s="180"/>
      <c r="C60" s="180"/>
      <c r="D60" s="180"/>
      <c r="E60" s="180" t="s">
        <v>347</v>
      </c>
      <c r="F60" s="181" t="s">
        <v>348</v>
      </c>
      <c r="G60" s="181"/>
      <c r="H60" s="182" t="s">
        <v>349</v>
      </c>
      <c r="I60" s="182"/>
      <c r="J60" s="182"/>
      <c r="K60" s="182" t="s">
        <v>350</v>
      </c>
      <c r="L60" s="182"/>
      <c r="M60" s="182"/>
      <c r="N60" s="182"/>
      <c r="O60" s="182"/>
    </row>
    <row r="61" spans="1:15" ht="14.25" customHeight="1">
      <c r="A61" s="180" t="s">
        <v>351</v>
      </c>
      <c r="B61" s="182" t="s">
        <v>352</v>
      </c>
      <c r="C61" s="182"/>
      <c r="D61" s="182"/>
      <c r="E61" s="180"/>
      <c r="F61" s="183" t="s">
        <v>353</v>
      </c>
      <c r="G61" s="183" t="s">
        <v>354</v>
      </c>
      <c r="H61" s="183" t="s">
        <v>355</v>
      </c>
      <c r="I61" s="183" t="s">
        <v>90</v>
      </c>
      <c r="J61" s="183"/>
      <c r="K61" s="183" t="s">
        <v>356</v>
      </c>
      <c r="L61" s="183" t="s">
        <v>357</v>
      </c>
      <c r="M61" s="183" t="s">
        <v>334</v>
      </c>
      <c r="N61" s="183" t="s">
        <v>301</v>
      </c>
      <c r="O61" s="183" t="s">
        <v>358</v>
      </c>
    </row>
    <row r="62" spans="1:15" ht="14.25" customHeight="1">
      <c r="A62" s="180"/>
      <c r="B62" s="183" t="s">
        <v>355</v>
      </c>
      <c r="C62" s="184" t="s">
        <v>90</v>
      </c>
      <c r="D62" s="184"/>
      <c r="E62" s="180"/>
      <c r="F62" s="183"/>
      <c r="G62" s="183"/>
      <c r="H62" s="183"/>
      <c r="I62" s="183"/>
      <c r="J62" s="183"/>
      <c r="K62" s="183"/>
      <c r="L62" s="183"/>
      <c r="M62" s="183"/>
      <c r="N62" s="183"/>
      <c r="O62" s="183"/>
    </row>
    <row r="63" spans="1:15" ht="12.75">
      <c r="A63" s="180"/>
      <c r="B63" s="183"/>
      <c r="C63" s="185" t="s">
        <v>353</v>
      </c>
      <c r="D63" s="185" t="s">
        <v>354</v>
      </c>
      <c r="E63" s="180"/>
      <c r="F63" s="183"/>
      <c r="G63" s="183"/>
      <c r="H63" s="183"/>
      <c r="I63" s="185" t="s">
        <v>353</v>
      </c>
      <c r="J63" s="185" t="s">
        <v>354</v>
      </c>
      <c r="K63" s="183"/>
      <c r="L63" s="183"/>
      <c r="M63" s="183"/>
      <c r="N63" s="183"/>
      <c r="O63" s="183"/>
    </row>
    <row r="64" spans="1:15" ht="12.75">
      <c r="A64" s="186">
        <v>29</v>
      </c>
      <c r="B64" s="186">
        <v>1</v>
      </c>
      <c r="C64" s="186">
        <v>7</v>
      </c>
      <c r="D64" s="186">
        <v>22</v>
      </c>
      <c r="E64" s="186">
        <v>0</v>
      </c>
      <c r="F64" s="186">
        <v>3</v>
      </c>
      <c r="G64" s="186">
        <v>0</v>
      </c>
      <c r="H64" s="186"/>
      <c r="I64" s="186"/>
      <c r="J64" s="186">
        <v>11</v>
      </c>
      <c r="K64" s="186">
        <v>11</v>
      </c>
      <c r="L64" s="186"/>
      <c r="M64" s="186"/>
      <c r="N64" s="186">
        <v>3</v>
      </c>
      <c r="O64" s="186"/>
    </row>
  </sheetData>
  <sheetProtection selectLockedCells="1" selectUnlockedCells="1"/>
  <mergeCells count="101">
    <mergeCell ref="A1:K1"/>
    <mergeCell ref="A2:T2"/>
    <mergeCell ref="A3:T3"/>
    <mergeCell ref="A5:B5"/>
    <mergeCell ref="C5:F5"/>
    <mergeCell ref="G5:J5"/>
    <mergeCell ref="K5:T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O6"/>
    <mergeCell ref="P6:T6"/>
    <mergeCell ref="A11:C11"/>
    <mergeCell ref="A12:C12"/>
    <mergeCell ref="D12:F12"/>
    <mergeCell ref="G12:I12"/>
    <mergeCell ref="J12:L12"/>
    <mergeCell ref="M12:O12"/>
    <mergeCell ref="P12:R12"/>
    <mergeCell ref="A18:C18"/>
    <mergeCell ref="D18:F18"/>
    <mergeCell ref="G18:I18"/>
    <mergeCell ref="J18:L18"/>
    <mergeCell ref="M18:O18"/>
    <mergeCell ref="P18:R18"/>
    <mergeCell ref="A24:C24"/>
    <mergeCell ref="D24:F24"/>
    <mergeCell ref="G24:I24"/>
    <mergeCell ref="J24:L24"/>
    <mergeCell ref="M24:O24"/>
    <mergeCell ref="P24:R24"/>
    <mergeCell ref="S24:U24"/>
    <mergeCell ref="A29:F29"/>
    <mergeCell ref="A30:F30"/>
    <mergeCell ref="A32:A34"/>
    <mergeCell ref="B32:B34"/>
    <mergeCell ref="C32:E32"/>
    <mergeCell ref="F32:F34"/>
    <mergeCell ref="C33:C34"/>
    <mergeCell ref="D33:D34"/>
    <mergeCell ref="E33:E34"/>
    <mergeCell ref="A40:L40"/>
    <mergeCell ref="A41:L41"/>
    <mergeCell ref="A43:A44"/>
    <mergeCell ref="B43:B44"/>
    <mergeCell ref="C43:C44"/>
    <mergeCell ref="D43:D44"/>
    <mergeCell ref="E43:E44"/>
    <mergeCell ref="F43:H43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V43"/>
    <mergeCell ref="W43:W44"/>
    <mergeCell ref="X43:X44"/>
    <mergeCell ref="Y43:Z43"/>
    <mergeCell ref="A48:G48"/>
    <mergeCell ref="A49:G49"/>
    <mergeCell ref="A51:A52"/>
    <mergeCell ref="B51:B52"/>
    <mergeCell ref="C51:C52"/>
    <mergeCell ref="D51:D52"/>
    <mergeCell ref="E51:H51"/>
    <mergeCell ref="I51:O51"/>
    <mergeCell ref="A56:O56"/>
    <mergeCell ref="A57:O57"/>
    <mergeCell ref="A58:O58"/>
    <mergeCell ref="A60:D60"/>
    <mergeCell ref="E60:E63"/>
    <mergeCell ref="F60:G60"/>
    <mergeCell ref="H60:J60"/>
    <mergeCell ref="K60:O60"/>
    <mergeCell ref="A61:A63"/>
    <mergeCell ref="B61:D61"/>
    <mergeCell ref="F61:F63"/>
    <mergeCell ref="G61:G63"/>
    <mergeCell ref="H61:H63"/>
    <mergeCell ref="I61:J62"/>
    <mergeCell ref="K61:K63"/>
    <mergeCell ref="L61:L63"/>
    <mergeCell ref="M61:M63"/>
    <mergeCell ref="N61:N63"/>
    <mergeCell ref="O61:O63"/>
    <mergeCell ref="B62:B63"/>
    <mergeCell ref="C62:D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2013-11-02T06:36:20Z</dcterms:modified>
  <cp:category/>
  <cp:version/>
  <cp:contentType/>
  <cp:contentStatus/>
  <cp:revision>6</cp:revision>
</cp:coreProperties>
</file>